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2" activeTab="2"/>
  </bookViews>
  <sheets>
    <sheet name="Sheet8" sheetId="1" state="hidden" r:id="rId1"/>
    <sheet name="Sheet1" sheetId="2" state="hidden" r:id="rId2"/>
    <sheet name="Sheet2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<sst xmlns="http://schemas.openxmlformats.org/spreadsheetml/2006/main" count="150" uniqueCount="85">
  <si>
    <t>สัญญาการยืมเงิน</t>
  </si>
  <si>
    <t>เลขที่</t>
  </si>
  <si>
    <t>วันครบกำหนด</t>
  </si>
  <si>
    <t>รวมเป็นเงิน (บาท)</t>
  </si>
  <si>
    <t>ใบรับเงิน</t>
  </si>
  <si>
    <t>ไปเป็นการถูกต้องแล้ว</t>
  </si>
  <si>
    <t>ลงชื่อ…………………………………………………….………</t>
  </si>
  <si>
    <t>ลงชื่อ…………………………………………………….</t>
  </si>
  <si>
    <t>อนุมัติให้ยืมตามเงื่อนไขข้างต้นได้</t>
  </si>
  <si>
    <t>คำอนุมัติ</t>
  </si>
  <si>
    <t>ลงมือชื่อ……………………………………………ผู้ยืม</t>
  </si>
  <si>
    <r>
      <t xml:space="preserve">ข้าพเจ้า </t>
    </r>
    <r>
      <rPr>
        <sz val="14"/>
        <rFont val="Cordia New"/>
        <family val="2"/>
      </rPr>
      <t>นางศิริพรรณ   ขยัน</t>
    </r>
  </si>
  <si>
    <r>
      <t xml:space="preserve">จังหวัด </t>
    </r>
    <r>
      <rPr>
        <sz val="14"/>
        <rFont val="Cordia New"/>
        <family val="2"/>
      </rPr>
      <t>เชียงใหม่</t>
    </r>
  </si>
  <si>
    <t>เลขที่สัญญายืมเงิน</t>
  </si>
  <si>
    <t>จำนวนเงินตามสัญญา</t>
  </si>
  <si>
    <t>จำนวนเงินส่งใช้</t>
  </si>
  <si>
    <t>คงเหลือ</t>
  </si>
  <si>
    <t>คำชี้แจง</t>
  </si>
  <si>
    <t>ไม่มีสัญญายืมเงินฉบับเก่าคงค้าง</t>
  </si>
  <si>
    <t>วันที่…………………………………..</t>
  </si>
  <si>
    <t>ลงชื่อ .................................เจ้าหน้าที่ผู้ตรวจสอบ</t>
  </si>
  <si>
    <t>วันที่ ...................................</t>
  </si>
  <si>
    <t xml:space="preserve">ได้ตรวจสอบแล้ว เห็นสมควรอนมัติให้ยืมตามใบยืมฉบับนี้ได้ จำนวน </t>
  </si>
  <si>
    <t>ลงชื่อผู้อนุมัติ…………………………………………….....</t>
  </si>
  <si>
    <t>วันที่……………………………..</t>
  </si>
  <si>
    <t>วันที่……………………………</t>
  </si>
  <si>
    <t>ดังรายละเอียดต่อไปนี้</t>
  </si>
  <si>
    <t>แบบ 216</t>
  </si>
  <si>
    <t xml:space="preserve">                ข้าพเจ้าสัญญาว่าจะปฏิบัติตามระเบียบของทางราชการทุกประการ และจะทำใบสำคัญคู่จ่ายที่ถูกต้อง   พร้อมทั้งจ่าย</t>
  </si>
  <si>
    <t>เงินเหลือจ่าย(ถ้ามี)           ส่งใช้ภายในกำหนดไว้ในระเบียบมหาวิทยาลัยแม่โจ้ ว่าด้วยการใช้เงินรายได้ทดลองราชการ พ.ศ.2546</t>
  </si>
  <si>
    <t xml:space="preserve"> และที่แก้ไขเพิ่มเติม  ถ้าข้าพเจ้าไม่ส่งตามกำหนด   ข้าพเจ้ายินยอมให้หักเงินเดือน ค่าจ้าง เบี้ยหวัด บำเหน็จ บำนาญหรือเงินอื่นใด</t>
  </si>
  <si>
    <t>ที่ข้าพเจ้าจะพึงได้รับจากทางราชการชดใช้จำนวนเงินที่ยืมไปจนครบถ้วน ได้ทันที</t>
  </si>
  <si>
    <t>ข้าพเจ้าขอรับรองว่า</t>
  </si>
  <si>
    <t>มีสัญญายืมเงินฉบับเก่าคงค้าง จำนวน............ฉบับ เป็นเงิน................บาท ดังนี้</t>
  </si>
  <si>
    <t xml:space="preserve">ได้ตรวจสอบแล้ว  ข้อมูลข้างต้นถูกต้องทุกประการ </t>
  </si>
  <si>
    <t xml:space="preserve">         ลงชื่อ ...........................หัวหน้าผู้ควบคุม</t>
  </si>
  <si>
    <t xml:space="preserve">         วันที่ .......................................</t>
  </si>
  <si>
    <t>เลขที่................................</t>
  </si>
  <si>
    <t>วันครบกำหนด ..................</t>
  </si>
  <si>
    <r>
      <t>ยื่นต่อ</t>
    </r>
    <r>
      <rPr>
        <sz val="14"/>
        <rFont val="Cordia New"/>
        <family val="2"/>
      </rPr>
      <t xml:space="preserve">  คณบดีคณะสารสนเทศและการสื่อสาร</t>
    </r>
  </si>
  <si>
    <t>ตำแหน่ง เจ้าหน้าที่บริหารงานทั่วไป ชำนาญการพิเศษ</t>
  </si>
  <si>
    <r>
      <t xml:space="preserve">สังกัด  </t>
    </r>
    <r>
      <rPr>
        <sz val="14"/>
        <rFont val="Cordia New"/>
        <family val="2"/>
      </rPr>
      <t>สำนักงานคณบดี คณะสารสนเทศและการสื่อสาร</t>
    </r>
  </si>
  <si>
    <t>มีความประสงค์ขอยืมเงิน จากคระสารสนเทศและการสื่อสาร</t>
  </si>
  <si>
    <r>
      <t xml:space="preserve">เพื่อเป็นค่าใช้จ่ายในการ </t>
    </r>
    <r>
      <rPr>
        <sz val="14"/>
        <rFont val="Cordia New"/>
        <family val="2"/>
      </rPr>
      <t>ทดรองจ่ายในโครงการ IC Talk</t>
    </r>
  </si>
  <si>
    <t>ค่าวัสดุ โครงการ IC Talk</t>
  </si>
  <si>
    <t>เสนอ  คณบดีคณะสารสนเทศและการสื่อสาร</t>
  </si>
  <si>
    <t xml:space="preserve">                      หัวหน้าสำนักงาน</t>
  </si>
  <si>
    <t xml:space="preserve">               คณบดีคณะสารสนเทศและการสื่อสาร</t>
  </si>
  <si>
    <r>
      <t xml:space="preserve">เพื่อเป็นค่าใช้จ่ายในการ </t>
    </r>
    <r>
      <rPr>
        <sz val="14"/>
        <rFont val="Cordia New"/>
        <family val="2"/>
      </rPr>
      <t>ทดรองจ่ายในโครงการ พัฒนาฐานข้อมูลเพื่อการบริหารจัดการ</t>
    </r>
  </si>
  <si>
    <t>ค่าจ้างเหมาพัฒนาฐานข้อมูล โครงการ พัฒนาฐานข้อมูลเพื่อการบริหารจัดการ</t>
  </si>
  <si>
    <t>มีความประสงค์ขอยืมเงิน จากคณะสารสนเทศและการสื่อสาร</t>
  </si>
  <si>
    <r>
      <t>ยื่นต่อ</t>
    </r>
    <r>
      <rPr>
        <sz val="16"/>
        <rFont val="TH Niramit AS"/>
        <family val="0"/>
      </rPr>
      <t xml:space="preserve">  คณบดีคณะสารสนเทศและการสื่อสาร</t>
    </r>
  </si>
  <si>
    <r>
      <t xml:space="preserve">จังหวัด </t>
    </r>
    <r>
      <rPr>
        <sz val="16"/>
        <rFont val="TH Niramit AS"/>
        <family val="0"/>
      </rPr>
      <t>เชียงใหม่</t>
    </r>
  </si>
  <si>
    <t xml:space="preserve">                      ผู้อำนวยการสำนักงานคณบดี</t>
  </si>
  <si>
    <t xml:space="preserve">                ข้าพเจ้าสัญญาว่าจะปฏิบัติตามระเบียบของทางราชการทุกประการ และจะทำใบสำคัญคู่จ่ายที่ถูกต้อง   พร้อมทั้งจ่ายเงินเหลือจ่าย(ถ้ามี) </t>
  </si>
  <si>
    <t>ส่งใช้ภายในกำหนดไว้ในระเบียบมหาวิทยาลัยแม่โจ้ ว่าด้วยการใช้เงินรายได้ทดรองราชการ พ.ศ.2546 และที่แก้ไขเพิ่มเติม  ถ้าข้าพเจ้าไม่ส่งตามกำหนด</t>
  </si>
  <si>
    <t>ข้าพเจ้ายินยอมให้หักเงินเดือน ค่าจ้าง เบี้ยหวัด บำเหน็จ บำนาญหรือเงินอื่นใดที่ข้าพเจ้าจะพึงได้รับจากทางราชการชดใช้จำนวนเงินที่ยืมไปจนครบถ้วน ได้ทันที</t>
  </si>
  <si>
    <r>
      <t>ได้ตรวจสอบแล้ว เห็นสมควรอนุมัติให้ยืมตามใบยืมฉบับนี้ได้ จำนวน</t>
    </r>
    <r>
      <rPr>
        <sz val="14"/>
        <rFont val="TH Niramit AS"/>
        <family val="0"/>
      </rPr>
      <t>...............................................</t>
    </r>
    <r>
      <rPr>
        <b/>
        <sz val="14"/>
        <rFont val="TH Niramit AS"/>
        <family val="0"/>
      </rPr>
      <t xml:space="preserve">บาท </t>
    </r>
  </si>
  <si>
    <t>(.............................................................................................)</t>
  </si>
  <si>
    <t>เป็นเงิน............................................บาท</t>
  </si>
  <si>
    <t>(............................................................................................)</t>
  </si>
  <si>
    <t>ได้รับเงินยืมจำนวน....................................................บาท (.................................................................................................)</t>
  </si>
  <si>
    <t>เลขที่...............................................................</t>
  </si>
  <si>
    <t>วันครบกำหนด .................................................</t>
  </si>
  <si>
    <t>เพื่อเป็นค่าใช้จ่ายในการ .................................................................</t>
  </si>
  <si>
    <t xml:space="preserve">  ข้าพเจ้าขอรับรองว่า</t>
  </si>
  <si>
    <t>มีสัญญายืมเงินฉบับเก่าคงค้าง จำนวน............ฉบับ เป็นเงิน..............................................บาท ดังนี้</t>
  </si>
  <si>
    <t>ลงมือชื่อ……………………………….....................……………ผู้ยืม</t>
  </si>
  <si>
    <t xml:space="preserve">                วันที่……………………………….................................…..</t>
  </si>
  <si>
    <t xml:space="preserve">                ลงชื่อ ......................................................หัวหน้าผู้ควบคุม</t>
  </si>
  <si>
    <t xml:space="preserve">                วันที่ ..................................................................</t>
  </si>
  <si>
    <t>ลงชื่อ ..................................................เจ้าหน้าที่ผู้ตรวจสอบ</t>
  </si>
  <si>
    <t>วันที่ ..........................................................................</t>
  </si>
  <si>
    <t>วันที่……………………………........................................</t>
  </si>
  <si>
    <t>ลงชื่อ…………………………………………………….........................</t>
  </si>
  <si>
    <t>ลงชื่อผู้อนุมัติ……………………………………………............................</t>
  </si>
  <si>
    <t>วันที่…………………………….....................................</t>
  </si>
  <si>
    <t>ลงชื่อ…………………………………………………….………........................</t>
  </si>
  <si>
    <t>วันที่…………………………….......................................</t>
  </si>
  <si>
    <t>ตำแหน่ง …..................................................................</t>
  </si>
  <si>
    <t>ข้าพเจ้า…..........................................................</t>
  </si>
  <si>
    <t>สังกัด .............................................................</t>
  </si>
  <si>
    <t xml:space="preserve">                           รวมเป็นเงิน (บาท)</t>
  </si>
  <si>
    <t>(ตัวอักษร)</t>
  </si>
  <si>
    <r>
      <t xml:space="preserve">                            </t>
    </r>
    <r>
      <rPr>
        <b/>
        <u val="single"/>
        <sz val="14"/>
        <rFont val="TH Niramit AS"/>
        <family val="0"/>
      </rPr>
      <t>คำอนุมัติ</t>
    </r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</si>
</sst>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_-* #,##0.000_-;\-* #,##0.000_-;_-* &quot;-&quot;??_-;_-@_-"/>
    <numFmt numFmtId="182" formatCode="_-* #,##0.0000_-;\-* #,##0.0000_-;_-* &quot;-&quot;??_-;_-@_-"/>
    <numFmt numFmtId="183" formatCode="_-* #,##0.0_-;\-* #,##0.0_-;_-* &quot;-&quot;??_-;_-@_-"/>
    <numFmt numFmtId="184" formatCode="_-* #,##0.00000_-;\-* #,##0.00000_-;_-* &quot;-&quot;??_-;_-@_-"/>
    <numFmt numFmtId="185" formatCode="&quot;ใช่&quot;;&quot;ใช่&quot;;&quot;ไม่ใช่&quot;"/>
    <numFmt numFmtId="186" formatCode="&quot;จริง&quot;;&quot;จริง&quot;;&quot;เท็จ&quot;"/>
    <numFmt numFmtId="187" formatCode="&quot;เปิด&quot;;&quot;เปิด&quot;;&quot;ปิด&quot;"/>
    <numFmt numFmtId="188" formatCode="[$€-2]\ #,##0.00_);[Red]\([$€-2]\ #,##0.00\)"/>
  </numFmts>
  <fonts count="56">
    <font>
      <sz val="14"/>
      <name val="Cordia New"/>
      <family val="0"/>
    </font>
    <font>
      <sz val="16"/>
      <name val="Cordia New"/>
      <family val="2"/>
    </font>
    <font>
      <b/>
      <sz val="16"/>
      <name val="Cordia New"/>
      <family val="2"/>
    </font>
    <font>
      <b/>
      <sz val="18"/>
      <name val="Angsana New"/>
      <family val="1"/>
    </font>
    <font>
      <sz val="13"/>
      <name val="Angsana New"/>
      <family val="1"/>
    </font>
    <font>
      <b/>
      <u val="single"/>
      <sz val="13"/>
      <name val="Angsana New"/>
      <family val="1"/>
    </font>
    <font>
      <b/>
      <sz val="13"/>
      <name val="Angsana New"/>
      <family val="1"/>
    </font>
    <font>
      <b/>
      <sz val="14"/>
      <name val="Cordia New"/>
      <family val="2"/>
    </font>
    <font>
      <sz val="15"/>
      <name val="Cordia New"/>
      <family val="2"/>
    </font>
    <font>
      <b/>
      <sz val="15"/>
      <name val="Cordia New"/>
      <family val="2"/>
    </font>
    <font>
      <sz val="16"/>
      <name val="TH Niramit AS"/>
      <family val="0"/>
    </font>
    <font>
      <b/>
      <sz val="16"/>
      <name val="TH Niramit AS"/>
      <family val="0"/>
    </font>
    <font>
      <sz val="14"/>
      <name val="TH Niramit AS"/>
      <family val="0"/>
    </font>
    <font>
      <b/>
      <sz val="14"/>
      <name val="TH Niramit AS"/>
      <family val="0"/>
    </font>
    <font>
      <b/>
      <sz val="15"/>
      <name val="TH Niramit AS"/>
      <family val="0"/>
    </font>
    <font>
      <sz val="15"/>
      <name val="TH Niramit AS"/>
      <family val="0"/>
    </font>
    <font>
      <b/>
      <sz val="18"/>
      <name val="TH Niramit AS"/>
      <family val="0"/>
    </font>
    <font>
      <sz val="13"/>
      <name val="TH Niramit AS"/>
      <family val="0"/>
    </font>
    <font>
      <b/>
      <u val="single"/>
      <sz val="13"/>
      <name val="TH Niramit AS"/>
      <family val="0"/>
    </font>
    <font>
      <b/>
      <sz val="13"/>
      <name val="TH Niramit A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TH Niramit AS"/>
      <family val="0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2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19" xfId="0" applyFont="1" applyBorder="1" applyAlignment="1">
      <alignment/>
    </xf>
    <xf numFmtId="180" fontId="0" fillId="0" borderId="0" xfId="36" applyNumberFormat="1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10" xfId="0" applyFont="1" applyBorder="1" applyAlignment="1">
      <alignment/>
    </xf>
    <xf numFmtId="180" fontId="0" fillId="0" borderId="0" xfId="36" applyNumberFormat="1" applyFont="1" applyBorder="1" applyAlignment="1">
      <alignment horizontal="center"/>
    </xf>
    <xf numFmtId="43" fontId="0" fillId="0" borderId="20" xfId="0" applyNumberFormat="1" applyFont="1" applyBorder="1" applyAlignment="1">
      <alignment/>
    </xf>
    <xf numFmtId="43" fontId="0" fillId="0" borderId="10" xfId="0" applyNumberFormat="1" applyFont="1" applyBorder="1" applyAlignment="1">
      <alignment horizontal="left"/>
    </xf>
    <xf numFmtId="0" fontId="7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3" fontId="8" fillId="0" borderId="25" xfId="0" applyNumberFormat="1" applyFont="1" applyBorder="1" applyAlignment="1">
      <alignment horizontal="right" vertical="center"/>
    </xf>
    <xf numFmtId="3" fontId="9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horizontal="right" vertical="center"/>
    </xf>
    <xf numFmtId="3" fontId="8" fillId="0" borderId="24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0" fontId="7" fillId="0" borderId="16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" fillId="0" borderId="2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horizontal="right" vertical="center"/>
    </xf>
    <xf numFmtId="4" fontId="2" fillId="0" borderId="29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12" xfId="36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1" fillId="0" borderId="12" xfId="36" applyNumberFormat="1" applyFont="1" applyBorder="1" applyAlignment="1">
      <alignment horizontal="right"/>
    </xf>
    <xf numFmtId="180" fontId="12" fillId="0" borderId="0" xfId="36" applyNumberFormat="1" applyFont="1" applyBorder="1" applyAlignment="1">
      <alignment horizontal="center"/>
    </xf>
    <xf numFmtId="180" fontId="12" fillId="0" borderId="0" xfId="36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20" xfId="0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16" xfId="0" applyFont="1" applyBorder="1" applyAlignment="1">
      <alignment vertical="top"/>
    </xf>
    <xf numFmtId="0" fontId="12" fillId="0" borderId="16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6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3" fontId="12" fillId="0" borderId="23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 horizontal="left" vertical="center"/>
    </xf>
    <xf numFmtId="3" fontId="12" fillId="0" borderId="24" xfId="0" applyNumberFormat="1" applyFont="1" applyBorder="1" applyAlignment="1">
      <alignment horizontal="left" vertical="center"/>
    </xf>
    <xf numFmtId="4" fontId="10" fillId="0" borderId="28" xfId="0" applyNumberFormat="1" applyFont="1" applyBorder="1" applyAlignment="1">
      <alignment vertical="center"/>
    </xf>
    <xf numFmtId="4" fontId="10" fillId="0" borderId="29" xfId="0" applyNumberFormat="1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1" fillId="0" borderId="21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3" fontId="12" fillId="0" borderId="31" xfId="0" applyNumberFormat="1" applyFont="1" applyBorder="1" applyAlignment="1">
      <alignment horizontal="left" vertical="center"/>
    </xf>
    <xf numFmtId="0" fontId="12" fillId="0" borderId="32" xfId="0" applyFont="1" applyBorder="1" applyAlignment="1">
      <alignment vertical="center"/>
    </xf>
    <xf numFmtId="3" fontId="12" fillId="0" borderId="32" xfId="0" applyNumberFormat="1" applyFont="1" applyBorder="1" applyAlignment="1">
      <alignment vertical="center"/>
    </xf>
    <xf numFmtId="3" fontId="12" fillId="0" borderId="32" xfId="0" applyNumberFormat="1" applyFont="1" applyBorder="1" applyAlignment="1">
      <alignment horizontal="right" vertical="center"/>
    </xf>
    <xf numFmtId="4" fontId="10" fillId="0" borderId="33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4" xfId="0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right"/>
    </xf>
    <xf numFmtId="0" fontId="11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37" fillId="0" borderId="18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65</xdr:row>
      <xdr:rowOff>95250</xdr:rowOff>
    </xdr:from>
    <xdr:to>
      <xdr:col>0</xdr:col>
      <xdr:colOff>476250</xdr:colOff>
      <xdr:row>65</xdr:row>
      <xdr:rowOff>238125</xdr:rowOff>
    </xdr:to>
    <xdr:sp>
      <xdr:nvSpPr>
        <xdr:cNvPr id="1" name="Oval 1"/>
        <xdr:cNvSpPr>
          <a:spLocks/>
        </xdr:cNvSpPr>
      </xdr:nvSpPr>
      <xdr:spPr>
        <a:xfrm>
          <a:off x="419100" y="17516475"/>
          <a:ext cx="571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419100</xdr:colOff>
      <xdr:row>66</xdr:row>
      <xdr:rowOff>47625</xdr:rowOff>
    </xdr:from>
    <xdr:to>
      <xdr:col>0</xdr:col>
      <xdr:colOff>476250</xdr:colOff>
      <xdr:row>66</xdr:row>
      <xdr:rowOff>190500</xdr:rowOff>
    </xdr:to>
    <xdr:sp>
      <xdr:nvSpPr>
        <xdr:cNvPr id="2" name="Oval 2"/>
        <xdr:cNvSpPr>
          <a:spLocks/>
        </xdr:cNvSpPr>
      </xdr:nvSpPr>
      <xdr:spPr>
        <a:xfrm>
          <a:off x="419100" y="17773650"/>
          <a:ext cx="571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419100</xdr:colOff>
      <xdr:row>66</xdr:row>
      <xdr:rowOff>95250</xdr:rowOff>
    </xdr:from>
    <xdr:to>
      <xdr:col>0</xdr:col>
      <xdr:colOff>476250</xdr:colOff>
      <xdr:row>66</xdr:row>
      <xdr:rowOff>238125</xdr:rowOff>
    </xdr:to>
    <xdr:sp>
      <xdr:nvSpPr>
        <xdr:cNvPr id="3" name="Oval 5"/>
        <xdr:cNvSpPr>
          <a:spLocks/>
        </xdr:cNvSpPr>
      </xdr:nvSpPr>
      <xdr:spPr>
        <a:xfrm>
          <a:off x="419100" y="17821275"/>
          <a:ext cx="571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419100</xdr:colOff>
      <xdr:row>67</xdr:row>
      <xdr:rowOff>47625</xdr:rowOff>
    </xdr:from>
    <xdr:to>
      <xdr:col>0</xdr:col>
      <xdr:colOff>476250</xdr:colOff>
      <xdr:row>67</xdr:row>
      <xdr:rowOff>190500</xdr:rowOff>
    </xdr:to>
    <xdr:sp>
      <xdr:nvSpPr>
        <xdr:cNvPr id="4" name="Oval 6"/>
        <xdr:cNvSpPr>
          <a:spLocks/>
        </xdr:cNvSpPr>
      </xdr:nvSpPr>
      <xdr:spPr>
        <a:xfrm>
          <a:off x="419100" y="18078450"/>
          <a:ext cx="571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685800</xdr:colOff>
      <xdr:row>19</xdr:row>
      <xdr:rowOff>19050</xdr:rowOff>
    </xdr:from>
    <xdr:to>
      <xdr:col>2</xdr:col>
      <xdr:colOff>876300</xdr:colOff>
      <xdr:row>19</xdr:row>
      <xdr:rowOff>228600</xdr:rowOff>
    </xdr:to>
    <xdr:sp>
      <xdr:nvSpPr>
        <xdr:cNvPr id="5" name="Rectangle 7"/>
        <xdr:cNvSpPr>
          <a:spLocks/>
        </xdr:cNvSpPr>
      </xdr:nvSpPr>
      <xdr:spPr>
        <a:xfrm>
          <a:off x="2181225" y="469582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</a:t>
          </a:r>
        </a:p>
      </xdr:txBody>
    </xdr:sp>
    <xdr:clientData/>
  </xdr:twoCellAnchor>
  <xdr:twoCellAnchor>
    <xdr:from>
      <xdr:col>2</xdr:col>
      <xdr:colOff>704850</xdr:colOff>
      <xdr:row>18</xdr:row>
      <xdr:rowOff>0</xdr:rowOff>
    </xdr:from>
    <xdr:to>
      <xdr:col>2</xdr:col>
      <xdr:colOff>895350</xdr:colOff>
      <xdr:row>18</xdr:row>
      <xdr:rowOff>209550</xdr:rowOff>
    </xdr:to>
    <xdr:sp>
      <xdr:nvSpPr>
        <xdr:cNvPr id="6" name="Rectangle 8"/>
        <xdr:cNvSpPr>
          <a:spLocks/>
        </xdr:cNvSpPr>
      </xdr:nvSpPr>
      <xdr:spPr>
        <a:xfrm>
          <a:off x="2200275" y="44100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65</xdr:row>
      <xdr:rowOff>95250</xdr:rowOff>
    </xdr:from>
    <xdr:to>
      <xdr:col>0</xdr:col>
      <xdr:colOff>476250</xdr:colOff>
      <xdr:row>65</xdr:row>
      <xdr:rowOff>238125</xdr:rowOff>
    </xdr:to>
    <xdr:sp>
      <xdr:nvSpPr>
        <xdr:cNvPr id="1" name="Oval 1"/>
        <xdr:cNvSpPr>
          <a:spLocks/>
        </xdr:cNvSpPr>
      </xdr:nvSpPr>
      <xdr:spPr>
        <a:xfrm>
          <a:off x="419100" y="17564100"/>
          <a:ext cx="571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419100</xdr:colOff>
      <xdr:row>66</xdr:row>
      <xdr:rowOff>47625</xdr:rowOff>
    </xdr:from>
    <xdr:to>
      <xdr:col>0</xdr:col>
      <xdr:colOff>476250</xdr:colOff>
      <xdr:row>66</xdr:row>
      <xdr:rowOff>190500</xdr:rowOff>
    </xdr:to>
    <xdr:sp>
      <xdr:nvSpPr>
        <xdr:cNvPr id="2" name="Oval 2"/>
        <xdr:cNvSpPr>
          <a:spLocks/>
        </xdr:cNvSpPr>
      </xdr:nvSpPr>
      <xdr:spPr>
        <a:xfrm>
          <a:off x="419100" y="17821275"/>
          <a:ext cx="571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419100</xdr:colOff>
      <xdr:row>66</xdr:row>
      <xdr:rowOff>95250</xdr:rowOff>
    </xdr:from>
    <xdr:to>
      <xdr:col>0</xdr:col>
      <xdr:colOff>476250</xdr:colOff>
      <xdr:row>66</xdr:row>
      <xdr:rowOff>238125</xdr:rowOff>
    </xdr:to>
    <xdr:sp>
      <xdr:nvSpPr>
        <xdr:cNvPr id="3" name="Oval 5"/>
        <xdr:cNvSpPr>
          <a:spLocks/>
        </xdr:cNvSpPr>
      </xdr:nvSpPr>
      <xdr:spPr>
        <a:xfrm>
          <a:off x="419100" y="17868900"/>
          <a:ext cx="571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419100</xdr:colOff>
      <xdr:row>67</xdr:row>
      <xdr:rowOff>47625</xdr:rowOff>
    </xdr:from>
    <xdr:to>
      <xdr:col>0</xdr:col>
      <xdr:colOff>476250</xdr:colOff>
      <xdr:row>67</xdr:row>
      <xdr:rowOff>190500</xdr:rowOff>
    </xdr:to>
    <xdr:sp>
      <xdr:nvSpPr>
        <xdr:cNvPr id="4" name="Oval 6"/>
        <xdr:cNvSpPr>
          <a:spLocks/>
        </xdr:cNvSpPr>
      </xdr:nvSpPr>
      <xdr:spPr>
        <a:xfrm>
          <a:off x="419100" y="18126075"/>
          <a:ext cx="571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685800</xdr:colOff>
      <xdr:row>19</xdr:row>
      <xdr:rowOff>19050</xdr:rowOff>
    </xdr:from>
    <xdr:to>
      <xdr:col>2</xdr:col>
      <xdr:colOff>876300</xdr:colOff>
      <xdr:row>19</xdr:row>
      <xdr:rowOff>228600</xdr:rowOff>
    </xdr:to>
    <xdr:sp>
      <xdr:nvSpPr>
        <xdr:cNvPr id="5" name="Rectangle 7"/>
        <xdr:cNvSpPr>
          <a:spLocks/>
        </xdr:cNvSpPr>
      </xdr:nvSpPr>
      <xdr:spPr>
        <a:xfrm>
          <a:off x="2181225" y="469582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</a:t>
          </a:r>
        </a:p>
      </xdr:txBody>
    </xdr:sp>
    <xdr:clientData/>
  </xdr:twoCellAnchor>
  <xdr:twoCellAnchor>
    <xdr:from>
      <xdr:col>2</xdr:col>
      <xdr:colOff>704850</xdr:colOff>
      <xdr:row>18</xdr:row>
      <xdr:rowOff>0</xdr:rowOff>
    </xdr:from>
    <xdr:to>
      <xdr:col>2</xdr:col>
      <xdr:colOff>895350</xdr:colOff>
      <xdr:row>18</xdr:row>
      <xdr:rowOff>209550</xdr:rowOff>
    </xdr:to>
    <xdr:sp>
      <xdr:nvSpPr>
        <xdr:cNvPr id="6" name="Rectangle 8"/>
        <xdr:cNvSpPr>
          <a:spLocks/>
        </xdr:cNvSpPr>
      </xdr:nvSpPr>
      <xdr:spPr>
        <a:xfrm>
          <a:off x="2200275" y="44100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18</xdr:row>
      <xdr:rowOff>19050</xdr:rowOff>
    </xdr:from>
    <xdr:to>
      <xdr:col>2</xdr:col>
      <xdr:colOff>876300</xdr:colOff>
      <xdr:row>18</xdr:row>
      <xdr:rowOff>219075</xdr:rowOff>
    </xdr:to>
    <xdr:sp>
      <xdr:nvSpPr>
        <xdr:cNvPr id="1" name="Rectangle 7"/>
        <xdr:cNvSpPr>
          <a:spLocks/>
        </xdr:cNvSpPr>
      </xdr:nvSpPr>
      <xdr:spPr>
        <a:xfrm>
          <a:off x="2181225" y="52387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</a:t>
          </a:r>
        </a:p>
      </xdr:txBody>
    </xdr:sp>
    <xdr:clientData/>
  </xdr:twoCellAnchor>
  <xdr:twoCellAnchor>
    <xdr:from>
      <xdr:col>2</xdr:col>
      <xdr:colOff>704850</xdr:colOff>
      <xdr:row>17</xdr:row>
      <xdr:rowOff>0</xdr:rowOff>
    </xdr:from>
    <xdr:to>
      <xdr:col>2</xdr:col>
      <xdr:colOff>895350</xdr:colOff>
      <xdr:row>17</xdr:row>
      <xdr:rowOff>200025</xdr:rowOff>
    </xdr:to>
    <xdr:sp>
      <xdr:nvSpPr>
        <xdr:cNvPr id="2" name="Rectangle 8"/>
        <xdr:cNvSpPr>
          <a:spLocks/>
        </xdr:cNvSpPr>
      </xdr:nvSpPr>
      <xdr:spPr>
        <a:xfrm>
          <a:off x="2200275" y="4933950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B19" sqref="B19"/>
    </sheetView>
  </sheetViews>
  <sheetFormatPr defaultColWidth="9.140625" defaultRowHeight="21.75"/>
  <cols>
    <col min="1" max="1" width="7.140625" style="1" customWidth="1"/>
    <col min="2" max="2" width="15.28125" style="1" customWidth="1"/>
    <col min="3" max="3" width="13.57421875" style="1" customWidth="1"/>
    <col min="4" max="4" width="20.00390625" style="1" customWidth="1"/>
    <col min="5" max="5" width="16.57421875" style="1" customWidth="1"/>
    <col min="6" max="6" width="13.00390625" style="1" customWidth="1"/>
    <col min="7" max="7" width="6.8515625" style="1" customWidth="1"/>
    <col min="8" max="8" width="13.00390625" style="1" customWidth="1"/>
    <col min="9" max="9" width="13.7109375" style="1" customWidth="1"/>
    <col min="10" max="10" width="4.8515625" style="1" customWidth="1"/>
    <col min="11" max="11" width="9.8515625" style="1" customWidth="1"/>
    <col min="12" max="16384" width="9.140625" style="1" customWidth="1"/>
  </cols>
  <sheetData>
    <row r="1" spans="6:8" ht="20.25" customHeight="1">
      <c r="F1" s="2"/>
      <c r="G1" s="178" t="s">
        <v>27</v>
      </c>
      <c r="H1" s="178"/>
    </row>
    <row r="2" spans="1:9" s="26" customFormat="1" ht="21" customHeight="1">
      <c r="A2" s="179" t="s">
        <v>0</v>
      </c>
      <c r="B2" s="180"/>
      <c r="C2" s="180"/>
      <c r="D2" s="180"/>
      <c r="E2" s="180"/>
      <c r="F2" s="176" t="s">
        <v>37</v>
      </c>
      <c r="G2" s="176"/>
      <c r="H2" s="177"/>
      <c r="I2" s="31"/>
    </row>
    <row r="3" spans="1:9" s="26" customFormat="1" ht="18.75" customHeight="1">
      <c r="A3" s="27" t="s">
        <v>39</v>
      </c>
      <c r="B3" s="28"/>
      <c r="C3" s="28"/>
      <c r="D3" s="28"/>
      <c r="E3" s="28"/>
      <c r="F3" s="85" t="s">
        <v>38</v>
      </c>
      <c r="G3" s="85"/>
      <c r="H3" s="86"/>
      <c r="I3" s="31"/>
    </row>
    <row r="4" spans="1:9" s="26" customFormat="1" ht="21" customHeight="1">
      <c r="A4" s="30" t="s">
        <v>11</v>
      </c>
      <c r="B4" s="3"/>
      <c r="C4" s="3"/>
      <c r="D4" s="3"/>
      <c r="E4" s="31" t="s">
        <v>40</v>
      </c>
      <c r="F4" s="3"/>
      <c r="G4" s="3"/>
      <c r="H4" s="4"/>
      <c r="I4" s="3"/>
    </row>
    <row r="5" spans="1:9" s="26" customFormat="1" ht="18.75" customHeight="1">
      <c r="A5" s="30" t="s">
        <v>41</v>
      </c>
      <c r="B5" s="3"/>
      <c r="C5" s="3"/>
      <c r="D5" s="3"/>
      <c r="E5" s="31" t="s">
        <v>12</v>
      </c>
      <c r="F5" s="3"/>
      <c r="G5" s="3"/>
      <c r="H5" s="4"/>
      <c r="I5" s="3"/>
    </row>
    <row r="6" spans="1:9" s="26" customFormat="1" ht="21" customHeight="1">
      <c r="A6" s="30" t="s">
        <v>42</v>
      </c>
      <c r="B6" s="3"/>
      <c r="C6" s="3"/>
      <c r="D6" s="3"/>
      <c r="E6" s="3"/>
      <c r="F6" s="3"/>
      <c r="G6" s="3"/>
      <c r="H6" s="4"/>
      <c r="I6" s="3"/>
    </row>
    <row r="7" spans="1:9" s="26" customFormat="1" ht="21" customHeight="1">
      <c r="A7" s="30" t="s">
        <v>43</v>
      </c>
      <c r="B7" s="3"/>
      <c r="C7" s="3"/>
      <c r="D7" s="3"/>
      <c r="E7" s="44"/>
      <c r="F7" s="28"/>
      <c r="G7" s="45" t="s">
        <v>26</v>
      </c>
      <c r="H7" s="29"/>
      <c r="I7" s="3"/>
    </row>
    <row r="8" spans="1:9" s="58" customFormat="1" ht="18.75" customHeight="1">
      <c r="A8" s="64"/>
      <c r="B8" s="65"/>
      <c r="C8" s="66"/>
      <c r="D8" s="65"/>
      <c r="E8" s="67"/>
      <c r="F8" s="65"/>
      <c r="G8" s="65"/>
      <c r="H8" s="79"/>
      <c r="I8" s="60"/>
    </row>
    <row r="9" spans="1:9" s="58" customFormat="1" ht="18.75" customHeight="1">
      <c r="A9" s="68"/>
      <c r="B9" s="87" t="s">
        <v>44</v>
      </c>
      <c r="C9" s="88"/>
      <c r="D9" s="87"/>
      <c r="E9" s="89"/>
      <c r="F9" s="88"/>
      <c r="G9" s="70"/>
      <c r="H9" s="90">
        <v>3000</v>
      </c>
      <c r="I9" s="59"/>
    </row>
    <row r="10" spans="1:9" s="58" customFormat="1" ht="18.75" customHeight="1">
      <c r="A10" s="68"/>
      <c r="B10" s="87"/>
      <c r="C10" s="88"/>
      <c r="D10" s="87"/>
      <c r="E10" s="89"/>
      <c r="F10" s="88"/>
      <c r="G10" s="70"/>
      <c r="H10" s="90"/>
      <c r="I10" s="59"/>
    </row>
    <row r="11" spans="1:9" s="58" customFormat="1" ht="18.75" customHeight="1">
      <c r="A11" s="72"/>
      <c r="B11" s="70"/>
      <c r="C11" s="74"/>
      <c r="D11" s="73"/>
      <c r="E11" s="75"/>
      <c r="F11" s="73"/>
      <c r="G11" s="73"/>
      <c r="H11" s="90"/>
      <c r="I11" s="59"/>
    </row>
    <row r="12" spans="1:9" s="58" customFormat="1" ht="18.75" customHeight="1">
      <c r="A12" s="76"/>
      <c r="B12" s="70"/>
      <c r="C12" s="69"/>
      <c r="D12" s="70"/>
      <c r="E12" s="71"/>
      <c r="F12" s="69"/>
      <c r="G12" s="70"/>
      <c r="H12" s="90"/>
      <c r="I12" s="59"/>
    </row>
    <row r="13" spans="1:9" s="58" customFormat="1" ht="18.75" customHeight="1">
      <c r="A13" s="77"/>
      <c r="B13" s="78"/>
      <c r="C13" s="78"/>
      <c r="D13" s="78"/>
      <c r="E13" s="78"/>
      <c r="F13" s="78"/>
      <c r="G13" s="78"/>
      <c r="H13" s="91"/>
      <c r="I13" s="63"/>
    </row>
    <row r="14" spans="1:10" s="26" customFormat="1" ht="21" customHeight="1">
      <c r="A14" s="61" t="str">
        <f>"("&amp;_xlfn.BAHTTEXT(SUM(H14,I14*0.01))&amp;")"</f>
        <v>(สามพันบาทถ้วน)</v>
      </c>
      <c r="B14" s="32"/>
      <c r="C14" s="32"/>
      <c r="D14" s="34"/>
      <c r="E14" s="34" t="s">
        <v>3</v>
      </c>
      <c r="F14" s="32"/>
      <c r="G14" s="34"/>
      <c r="H14" s="92">
        <v>3000</v>
      </c>
      <c r="I14" s="52"/>
      <c r="J14" s="35"/>
    </row>
    <row r="15" spans="1:10" s="26" customFormat="1" ht="18" customHeight="1">
      <c r="A15" s="49" t="s">
        <v>28</v>
      </c>
      <c r="B15" s="50"/>
      <c r="C15" s="50"/>
      <c r="D15" s="50"/>
      <c r="E15" s="50"/>
      <c r="F15" s="50"/>
      <c r="G15" s="50"/>
      <c r="H15" s="53"/>
      <c r="I15" s="47"/>
      <c r="J15" s="48"/>
    </row>
    <row r="16" spans="1:10" s="26" customFormat="1" ht="18" customHeight="1">
      <c r="A16" s="5" t="s">
        <v>29</v>
      </c>
      <c r="B16" s="24"/>
      <c r="C16" s="24"/>
      <c r="D16" s="24"/>
      <c r="E16" s="24"/>
      <c r="F16" s="24"/>
      <c r="G16" s="24"/>
      <c r="H16" s="54"/>
      <c r="I16" s="24"/>
      <c r="J16" s="25"/>
    </row>
    <row r="17" spans="1:10" s="26" customFormat="1" ht="18" customHeight="1">
      <c r="A17" s="46" t="s">
        <v>30</v>
      </c>
      <c r="B17" s="47"/>
      <c r="C17" s="47"/>
      <c r="D17" s="47"/>
      <c r="E17" s="47"/>
      <c r="F17" s="47"/>
      <c r="G17" s="47"/>
      <c r="H17" s="48"/>
      <c r="I17" s="47"/>
      <c r="J17" s="47"/>
    </row>
    <row r="18" spans="1:10" s="26" customFormat="1" ht="18" customHeight="1">
      <c r="A18" s="5" t="s">
        <v>31</v>
      </c>
      <c r="B18" s="47"/>
      <c r="C18" s="47"/>
      <c r="D18" s="47"/>
      <c r="E18" s="47"/>
      <c r="F18" s="47"/>
      <c r="G18" s="47"/>
      <c r="H18" s="48"/>
      <c r="I18" s="47"/>
      <c r="J18" s="48"/>
    </row>
    <row r="19" spans="1:10" s="26" customFormat="1" ht="21" customHeight="1">
      <c r="A19" s="30"/>
      <c r="B19" s="3" t="s">
        <v>32</v>
      </c>
      <c r="C19" s="3"/>
      <c r="D19" s="3" t="s">
        <v>18</v>
      </c>
      <c r="E19" s="3"/>
      <c r="F19" s="3"/>
      <c r="G19" s="3"/>
      <c r="H19" s="4"/>
      <c r="I19" s="3"/>
      <c r="J19" s="4"/>
    </row>
    <row r="20" spans="1:10" s="26" customFormat="1" ht="21" customHeight="1">
      <c r="A20" s="37"/>
      <c r="B20" s="3"/>
      <c r="C20" s="3"/>
      <c r="D20" s="3" t="s">
        <v>33</v>
      </c>
      <c r="E20" s="3"/>
      <c r="F20" s="3"/>
      <c r="G20" s="3"/>
      <c r="H20" s="29"/>
      <c r="I20" s="3"/>
      <c r="J20" s="4"/>
    </row>
    <row r="21" spans="1:10" s="26" customFormat="1" ht="21" customHeight="1">
      <c r="A21" s="40" t="s">
        <v>1</v>
      </c>
      <c r="B21" s="41" t="s">
        <v>13</v>
      </c>
      <c r="C21" s="40" t="s">
        <v>2</v>
      </c>
      <c r="D21" s="40" t="s">
        <v>14</v>
      </c>
      <c r="E21" s="40" t="s">
        <v>15</v>
      </c>
      <c r="F21" s="40" t="s">
        <v>16</v>
      </c>
      <c r="G21" s="181" t="s">
        <v>17</v>
      </c>
      <c r="H21" s="182"/>
      <c r="I21" s="3"/>
      <c r="J21" s="3"/>
    </row>
    <row r="22" spans="1:10" s="26" customFormat="1" ht="15.75" customHeight="1">
      <c r="A22" s="39"/>
      <c r="B22" s="39"/>
      <c r="C22" s="39"/>
      <c r="D22" s="39"/>
      <c r="E22" s="39"/>
      <c r="F22" s="39"/>
      <c r="G22" s="42"/>
      <c r="H22" s="43"/>
      <c r="I22" s="3"/>
      <c r="J22" s="3"/>
    </row>
    <row r="23" spans="1:10" s="26" customFormat="1" ht="15.75" customHeight="1">
      <c r="A23" s="39"/>
      <c r="B23" s="39"/>
      <c r="C23" s="39"/>
      <c r="D23" s="39"/>
      <c r="E23" s="39"/>
      <c r="F23" s="39"/>
      <c r="G23" s="42"/>
      <c r="H23" s="43"/>
      <c r="I23" s="3"/>
      <c r="J23" s="3"/>
    </row>
    <row r="24" spans="1:10" s="26" customFormat="1" ht="21" customHeight="1">
      <c r="A24" s="55" t="s">
        <v>10</v>
      </c>
      <c r="B24" s="56"/>
      <c r="C24" s="56"/>
      <c r="D24" s="56"/>
      <c r="E24" s="57" t="s">
        <v>19</v>
      </c>
      <c r="F24" s="56"/>
      <c r="G24" s="56"/>
      <c r="H24" s="43"/>
      <c r="I24" s="3"/>
      <c r="J24" s="4"/>
    </row>
    <row r="25" spans="1:10" s="26" customFormat="1" ht="21" customHeight="1">
      <c r="A25" s="30" t="s">
        <v>45</v>
      </c>
      <c r="B25" s="3"/>
      <c r="C25" s="3"/>
      <c r="E25" s="3"/>
      <c r="F25" s="3"/>
      <c r="G25" s="3"/>
      <c r="H25" s="4"/>
      <c r="I25" s="3"/>
      <c r="J25" s="4"/>
    </row>
    <row r="26" spans="1:10" s="26" customFormat="1" ht="19.5" customHeight="1">
      <c r="A26" s="30"/>
      <c r="B26" s="3" t="s">
        <v>34</v>
      </c>
      <c r="C26" s="3"/>
      <c r="E26" s="3"/>
      <c r="F26" s="3"/>
      <c r="G26" s="3"/>
      <c r="H26" s="4"/>
      <c r="I26" s="3"/>
      <c r="J26" s="4"/>
    </row>
    <row r="27" spans="1:10" s="26" customFormat="1" ht="19.5" customHeight="1">
      <c r="A27" s="37"/>
      <c r="B27" s="44" t="s">
        <v>20</v>
      </c>
      <c r="C27" s="44"/>
      <c r="D27" s="44"/>
      <c r="E27" s="44" t="s">
        <v>35</v>
      </c>
      <c r="F27" s="44"/>
      <c r="G27" s="44"/>
      <c r="H27" s="51"/>
      <c r="I27" s="3"/>
      <c r="J27" s="4"/>
    </row>
    <row r="28" spans="1:10" s="26" customFormat="1" ht="19.5" customHeight="1">
      <c r="A28" s="37"/>
      <c r="B28" s="44" t="s">
        <v>21</v>
      </c>
      <c r="C28" s="44"/>
      <c r="D28" s="44"/>
      <c r="E28" s="44" t="s">
        <v>36</v>
      </c>
      <c r="F28" s="44"/>
      <c r="G28" s="44"/>
      <c r="H28" s="51"/>
      <c r="I28" s="3"/>
      <c r="J28" s="4"/>
    </row>
    <row r="29" spans="1:10" s="26" customFormat="1" ht="19.5" customHeight="1">
      <c r="A29" s="37"/>
      <c r="B29" s="44" t="s">
        <v>22</v>
      </c>
      <c r="C29" s="44"/>
      <c r="D29" s="44"/>
      <c r="E29" s="2"/>
      <c r="G29" s="3" t="str">
        <f>""&amp;FIXED(SUM(H14),2,FALSE)&amp;" บาท "</f>
        <v>3,000.00 บาท </v>
      </c>
      <c r="H29" s="51"/>
      <c r="I29" s="3"/>
      <c r="J29" s="4"/>
    </row>
    <row r="30" spans="1:10" s="26" customFormat="1" ht="19.5" customHeight="1">
      <c r="A30" s="30"/>
      <c r="B30" s="62" t="str">
        <f>"("&amp;_xlfn.BAHTTEXT(SUM(H14))&amp;")"</f>
        <v>(สามพันบาทถ้วน)</v>
      </c>
      <c r="C30" s="62"/>
      <c r="D30" s="62"/>
      <c r="E30" s="62"/>
      <c r="F30" s="84"/>
      <c r="G30" s="62"/>
      <c r="H30" s="83"/>
      <c r="I30" s="3"/>
      <c r="J30" s="4"/>
    </row>
    <row r="31" spans="1:10" s="26" customFormat="1" ht="19.5" customHeight="1">
      <c r="A31" s="37"/>
      <c r="B31" s="31" t="s">
        <v>7</v>
      </c>
      <c r="C31" s="3"/>
      <c r="D31" s="3"/>
      <c r="E31" s="3"/>
      <c r="F31" s="31" t="s">
        <v>25</v>
      </c>
      <c r="G31" s="3"/>
      <c r="H31" s="4"/>
      <c r="I31" s="3"/>
      <c r="J31" s="4"/>
    </row>
    <row r="32" spans="1:10" s="26" customFormat="1" ht="19.5" customHeight="1">
      <c r="A32" s="37"/>
      <c r="B32" s="31" t="s">
        <v>46</v>
      </c>
      <c r="C32" s="3"/>
      <c r="D32" s="3"/>
      <c r="E32" s="3"/>
      <c r="F32" s="31"/>
      <c r="G32" s="28"/>
      <c r="H32" s="29"/>
      <c r="I32" s="3"/>
      <c r="J32" s="4"/>
    </row>
    <row r="33" spans="1:10" s="26" customFormat="1" ht="18" customHeight="1">
      <c r="A33" s="183" t="s">
        <v>9</v>
      </c>
      <c r="B33" s="184"/>
      <c r="C33" s="184"/>
      <c r="D33" s="184"/>
      <c r="E33" s="184"/>
      <c r="F33" s="184"/>
      <c r="G33" s="184"/>
      <c r="H33" s="33"/>
      <c r="I33" s="3"/>
      <c r="J33" s="4"/>
    </row>
    <row r="34" spans="1:10" s="26" customFormat="1" ht="17.25" customHeight="1">
      <c r="A34" s="37"/>
      <c r="B34" s="62" t="s">
        <v>8</v>
      </c>
      <c r="C34" s="62"/>
      <c r="D34" s="62"/>
      <c r="E34" s="62" t="str">
        <f>"เป็นเงิน "&amp;FIXED(SUM(H14,I14*0.01),2,FALSE)&amp;" บาท "</f>
        <v>เป็นเงิน 3,000.00 บาท </v>
      </c>
      <c r="F34" s="62"/>
      <c r="G34" s="62"/>
      <c r="H34" s="83"/>
      <c r="I34" s="3"/>
      <c r="J34" s="4"/>
    </row>
    <row r="35" spans="1:10" s="26" customFormat="1" ht="17.25" customHeight="1">
      <c r="A35" s="37"/>
      <c r="B35" s="62" t="str">
        <f>"("&amp;_xlfn.BAHTTEXT(SUM(H14,I14*0.01))&amp;")"</f>
        <v>(สามพันบาทถ้วน)</v>
      </c>
      <c r="C35" s="62"/>
      <c r="D35" s="62"/>
      <c r="E35" s="62"/>
      <c r="F35" s="62"/>
      <c r="G35" s="62"/>
      <c r="H35" s="83"/>
      <c r="I35" s="3"/>
      <c r="J35" s="4"/>
    </row>
    <row r="36" spans="1:10" s="26" customFormat="1" ht="19.5" customHeight="1">
      <c r="A36" s="37"/>
      <c r="B36" s="31" t="s">
        <v>23</v>
      </c>
      <c r="C36" s="3"/>
      <c r="D36" s="3"/>
      <c r="E36" s="3"/>
      <c r="F36" s="31" t="s">
        <v>24</v>
      </c>
      <c r="G36" s="3"/>
      <c r="H36" s="4"/>
      <c r="I36" s="3"/>
      <c r="J36" s="4"/>
    </row>
    <row r="37" spans="1:10" s="26" customFormat="1" ht="19.5" customHeight="1">
      <c r="A37" s="38"/>
      <c r="B37" s="45" t="s">
        <v>47</v>
      </c>
      <c r="C37" s="36"/>
      <c r="D37" s="28"/>
      <c r="E37" s="28"/>
      <c r="F37" s="28"/>
      <c r="G37" s="28"/>
      <c r="H37" s="29"/>
      <c r="I37" s="28"/>
      <c r="J37" s="29"/>
    </row>
    <row r="38" spans="1:10" s="26" customFormat="1" ht="18.75" customHeight="1">
      <c r="A38" s="185" t="s">
        <v>4</v>
      </c>
      <c r="B38" s="186"/>
      <c r="C38" s="186"/>
      <c r="D38" s="186"/>
      <c r="E38" s="186"/>
      <c r="F38" s="186"/>
      <c r="G38" s="186"/>
      <c r="H38" s="187"/>
      <c r="I38" s="3"/>
      <c r="J38" s="4"/>
    </row>
    <row r="39" spans="1:10" s="26" customFormat="1" ht="20.25" customHeight="1">
      <c r="A39" s="37"/>
      <c r="B39" s="3" t="str">
        <f>"ได้รับเงินยืมจำนวน "&amp;FIXED(SUM(H14,I14*0.01),2,FALSE)&amp;" บาท"</f>
        <v>ได้รับเงินยืมจำนวน 3,000.00 บาท</v>
      </c>
      <c r="C39" s="3"/>
      <c r="D39" s="3" t="str">
        <f>"("&amp;_xlfn.BAHTTEXT(SUM(H14,I14*0.01))&amp;")"</f>
        <v>(สามพันบาทถ้วน)</v>
      </c>
      <c r="E39" s="3"/>
      <c r="F39" s="3"/>
      <c r="G39" s="3"/>
      <c r="H39" s="4"/>
      <c r="I39" s="3"/>
      <c r="J39" s="4"/>
    </row>
    <row r="40" spans="1:10" s="26" customFormat="1" ht="19.5" customHeight="1">
      <c r="A40" s="37"/>
      <c r="B40" s="3" t="s">
        <v>5</v>
      </c>
      <c r="C40" s="3"/>
      <c r="D40" s="3"/>
      <c r="E40" s="3"/>
      <c r="F40" s="3"/>
      <c r="G40" s="3"/>
      <c r="H40" s="4"/>
      <c r="I40" s="3"/>
      <c r="J40" s="4"/>
    </row>
    <row r="41" spans="1:10" s="26" customFormat="1" ht="25.5" customHeight="1">
      <c r="A41" s="38"/>
      <c r="B41" s="80" t="s">
        <v>6</v>
      </c>
      <c r="C41" s="81"/>
      <c r="D41" s="81"/>
      <c r="E41" s="81"/>
      <c r="F41" s="80" t="s">
        <v>24</v>
      </c>
      <c r="G41" s="81"/>
      <c r="H41" s="82"/>
      <c r="I41" s="28"/>
      <c r="J41" s="29"/>
    </row>
    <row r="43" spans="1:10" ht="26.25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24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24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24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24">
      <c r="A47" s="7"/>
      <c r="B47" s="7"/>
      <c r="C47" s="7"/>
      <c r="D47" s="7"/>
      <c r="E47" s="7"/>
      <c r="F47" s="7"/>
      <c r="G47" s="7"/>
      <c r="I47" s="7"/>
      <c r="J47" s="7"/>
    </row>
    <row r="48" spans="1:10" ht="24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24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24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24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24">
      <c r="A52" s="8"/>
      <c r="B52" s="173"/>
      <c r="C52" s="188"/>
      <c r="D52" s="188"/>
      <c r="E52" s="174"/>
      <c r="F52" s="173"/>
      <c r="G52" s="174"/>
      <c r="H52" s="173"/>
      <c r="I52" s="188"/>
      <c r="J52" s="174"/>
    </row>
    <row r="53" spans="1:10" ht="24">
      <c r="A53" s="9"/>
      <c r="B53" s="10"/>
      <c r="C53" s="10"/>
      <c r="D53" s="10"/>
      <c r="E53" s="11"/>
      <c r="F53" s="10"/>
      <c r="G53" s="11"/>
      <c r="H53" s="10"/>
      <c r="I53" s="10"/>
      <c r="J53" s="11"/>
    </row>
    <row r="54" spans="1:10" ht="24">
      <c r="A54" s="12"/>
      <c r="B54" s="13"/>
      <c r="C54" s="13"/>
      <c r="D54" s="13"/>
      <c r="E54" s="14"/>
      <c r="F54" s="13"/>
      <c r="G54" s="14"/>
      <c r="H54" s="13"/>
      <c r="I54" s="13"/>
      <c r="J54" s="14"/>
    </row>
    <row r="55" spans="1:10" ht="24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24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24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24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24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24">
      <c r="A60" s="15"/>
      <c r="B60" s="16"/>
      <c r="C60" s="16"/>
      <c r="D60" s="16"/>
      <c r="E60" s="16"/>
      <c r="F60" s="16"/>
      <c r="G60" s="16"/>
      <c r="H60" s="16"/>
      <c r="I60" s="16"/>
      <c r="J60" s="17"/>
    </row>
    <row r="61" spans="1:10" ht="24">
      <c r="A61" s="18"/>
      <c r="B61" s="19"/>
      <c r="C61" s="19"/>
      <c r="D61" s="19"/>
      <c r="E61" s="19"/>
      <c r="F61" s="19"/>
      <c r="G61" s="19"/>
      <c r="H61" s="19"/>
      <c r="I61" s="19"/>
      <c r="J61" s="20"/>
    </row>
    <row r="62" spans="1:10" ht="24">
      <c r="A62" s="18"/>
      <c r="B62" s="19"/>
      <c r="C62" s="19"/>
      <c r="D62" s="19"/>
      <c r="E62" s="19"/>
      <c r="F62" s="19"/>
      <c r="G62" s="19"/>
      <c r="H62" s="19"/>
      <c r="I62" s="19"/>
      <c r="J62" s="20"/>
    </row>
    <row r="63" spans="1:10" ht="24">
      <c r="A63" s="18"/>
      <c r="B63" s="19"/>
      <c r="C63" s="19"/>
      <c r="D63" s="19"/>
      <c r="E63" s="19"/>
      <c r="F63" s="19"/>
      <c r="G63" s="19"/>
      <c r="H63" s="19"/>
      <c r="I63" s="19"/>
      <c r="J63" s="20"/>
    </row>
    <row r="64" spans="1:10" ht="24">
      <c r="A64" s="12"/>
      <c r="B64" s="13"/>
      <c r="C64" s="13"/>
      <c r="D64" s="13"/>
      <c r="E64" s="13"/>
      <c r="F64" s="13"/>
      <c r="G64" s="13"/>
      <c r="H64" s="13"/>
      <c r="I64" s="13"/>
      <c r="J64" s="14"/>
    </row>
    <row r="65" spans="1:10" ht="24">
      <c r="A65" s="7"/>
      <c r="B65" s="21"/>
      <c r="C65" s="7"/>
      <c r="D65" s="7"/>
      <c r="E65" s="7"/>
      <c r="F65" s="175"/>
      <c r="G65" s="175"/>
      <c r="H65" s="175"/>
      <c r="I65" s="175"/>
      <c r="J65" s="175"/>
    </row>
    <row r="66" spans="1:10" ht="24">
      <c r="A66" s="7"/>
      <c r="B66" s="7"/>
      <c r="C66" s="7"/>
      <c r="D66" s="7"/>
      <c r="E66" s="7"/>
      <c r="F66" s="9"/>
      <c r="G66" s="9"/>
      <c r="H66" s="9"/>
      <c r="I66" s="173"/>
      <c r="J66" s="174"/>
    </row>
    <row r="67" spans="1:10" ht="24">
      <c r="A67" s="7"/>
      <c r="B67" s="7"/>
      <c r="C67" s="7"/>
      <c r="D67" s="7"/>
      <c r="E67" s="7"/>
      <c r="F67" s="9"/>
      <c r="G67" s="9"/>
      <c r="H67" s="9"/>
      <c r="I67" s="18"/>
      <c r="J67" s="20"/>
    </row>
    <row r="68" spans="1:10" ht="24">
      <c r="A68" s="7"/>
      <c r="B68" s="7"/>
      <c r="C68" s="7"/>
      <c r="D68" s="7"/>
      <c r="E68" s="7"/>
      <c r="F68" s="9"/>
      <c r="G68" s="9"/>
      <c r="H68" s="9"/>
      <c r="I68" s="18"/>
      <c r="J68" s="20"/>
    </row>
    <row r="69" spans="1:10" ht="24">
      <c r="A69" s="7"/>
      <c r="B69" s="7"/>
      <c r="C69" s="7"/>
      <c r="D69" s="7"/>
      <c r="E69" s="7"/>
      <c r="F69" s="9"/>
      <c r="G69" s="9"/>
      <c r="H69" s="9"/>
      <c r="I69" s="18"/>
      <c r="J69" s="20"/>
    </row>
    <row r="70" spans="1:10" ht="24">
      <c r="A70" s="7"/>
      <c r="B70" s="7"/>
      <c r="C70" s="7"/>
      <c r="D70" s="7"/>
      <c r="E70" s="7"/>
      <c r="F70" s="9"/>
      <c r="G70" s="9"/>
      <c r="H70" s="9"/>
      <c r="I70" s="18"/>
      <c r="J70" s="20"/>
    </row>
    <row r="71" spans="1:10" ht="24">
      <c r="A71" s="7"/>
      <c r="B71" s="7"/>
      <c r="C71" s="7"/>
      <c r="D71" s="7"/>
      <c r="E71" s="19"/>
      <c r="F71" s="9"/>
      <c r="G71" s="9"/>
      <c r="H71" s="9"/>
      <c r="I71" s="171"/>
      <c r="J71" s="172"/>
    </row>
    <row r="72" spans="1:10" ht="24">
      <c r="A72" s="13"/>
      <c r="B72" s="13"/>
      <c r="C72" s="13"/>
      <c r="D72" s="13"/>
      <c r="E72" s="14"/>
      <c r="F72" s="22"/>
      <c r="G72" s="10"/>
      <c r="H72" s="9"/>
      <c r="I72" s="12"/>
      <c r="J72" s="14"/>
    </row>
    <row r="73" spans="1:10" ht="24">
      <c r="A73" s="7"/>
      <c r="B73" s="7"/>
      <c r="C73" s="7"/>
      <c r="D73" s="7"/>
      <c r="E73" s="19"/>
      <c r="F73" s="19"/>
      <c r="G73" s="19"/>
      <c r="H73" s="19"/>
      <c r="I73" s="19"/>
      <c r="J73" s="19"/>
    </row>
    <row r="74" spans="1:10" ht="24">
      <c r="A74" s="7"/>
      <c r="B74" s="7"/>
      <c r="C74" s="7"/>
      <c r="D74" s="7"/>
      <c r="E74" s="19"/>
      <c r="F74" s="19"/>
      <c r="G74" s="19"/>
      <c r="H74" s="19"/>
      <c r="I74" s="19"/>
      <c r="J74" s="19"/>
    </row>
    <row r="75" spans="1:10" ht="24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24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ht="24">
      <c r="A77" s="7"/>
      <c r="B77" s="7"/>
      <c r="C77" s="7"/>
      <c r="D77" s="7"/>
      <c r="E77" s="7"/>
      <c r="F77" s="7"/>
      <c r="G77" s="23"/>
      <c r="H77" s="7"/>
      <c r="I77" s="7"/>
      <c r="J77" s="7"/>
    </row>
    <row r="78" spans="1:10" ht="24">
      <c r="A78" s="19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24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24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24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24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24">
      <c r="A83" s="7"/>
      <c r="B83" s="7"/>
      <c r="C83" s="7"/>
      <c r="D83" s="7"/>
      <c r="E83" s="7"/>
      <c r="F83" s="7"/>
      <c r="G83" s="7"/>
      <c r="H83" s="7"/>
      <c r="I83" s="7"/>
      <c r="J83" s="7"/>
    </row>
  </sheetData>
  <sheetProtection/>
  <mergeCells count="12">
    <mergeCell ref="F52:G52"/>
    <mergeCell ref="H52:J52"/>
    <mergeCell ref="I71:J71"/>
    <mergeCell ref="I66:J66"/>
    <mergeCell ref="F65:J65"/>
    <mergeCell ref="F2:H2"/>
    <mergeCell ref="G1:H1"/>
    <mergeCell ref="A2:E2"/>
    <mergeCell ref="G21:H21"/>
    <mergeCell ref="A33:G33"/>
    <mergeCell ref="A38:H38"/>
    <mergeCell ref="B52:E52"/>
  </mergeCells>
  <printOptions/>
  <pageMargins left="0.3" right="0.25" top="0.75" bottom="0.39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A1" sqref="A1:IV16384"/>
    </sheetView>
  </sheetViews>
  <sheetFormatPr defaultColWidth="9.140625" defaultRowHeight="21.75"/>
  <cols>
    <col min="1" max="1" width="7.140625" style="1" customWidth="1"/>
    <col min="2" max="2" width="15.28125" style="1" customWidth="1"/>
    <col min="3" max="3" width="13.57421875" style="1" customWidth="1"/>
    <col min="4" max="4" width="20.00390625" style="1" customWidth="1"/>
    <col min="5" max="5" width="16.57421875" style="1" customWidth="1"/>
    <col min="6" max="6" width="13.00390625" style="1" customWidth="1"/>
    <col min="7" max="7" width="6.8515625" style="1" customWidth="1"/>
    <col min="8" max="8" width="13.00390625" style="1" customWidth="1"/>
    <col min="9" max="9" width="13.7109375" style="1" customWidth="1"/>
    <col min="10" max="10" width="4.8515625" style="1" customWidth="1"/>
    <col min="11" max="11" width="9.8515625" style="1" customWidth="1"/>
    <col min="12" max="16384" width="9.140625" style="1" customWidth="1"/>
  </cols>
  <sheetData>
    <row r="1" spans="6:8" ht="20.25" customHeight="1">
      <c r="F1" s="2"/>
      <c r="G1" s="178" t="s">
        <v>27</v>
      </c>
      <c r="H1" s="178"/>
    </row>
    <row r="2" spans="1:9" s="26" customFormat="1" ht="21" customHeight="1">
      <c r="A2" s="179" t="s">
        <v>0</v>
      </c>
      <c r="B2" s="180"/>
      <c r="C2" s="180"/>
      <c r="D2" s="180"/>
      <c r="E2" s="180"/>
      <c r="F2" s="176" t="s">
        <v>37</v>
      </c>
      <c r="G2" s="176"/>
      <c r="H2" s="177"/>
      <c r="I2" s="31"/>
    </row>
    <row r="3" spans="1:9" s="26" customFormat="1" ht="18.75" customHeight="1">
      <c r="A3" s="27" t="s">
        <v>39</v>
      </c>
      <c r="B3" s="28"/>
      <c r="C3" s="28"/>
      <c r="D3" s="28"/>
      <c r="E3" s="28"/>
      <c r="F3" s="85" t="s">
        <v>38</v>
      </c>
      <c r="G3" s="85"/>
      <c r="H3" s="86"/>
      <c r="I3" s="31"/>
    </row>
    <row r="4" spans="1:9" s="26" customFormat="1" ht="21" customHeight="1">
      <c r="A4" s="30" t="s">
        <v>11</v>
      </c>
      <c r="B4" s="3"/>
      <c r="C4" s="3"/>
      <c r="D4" s="3"/>
      <c r="E4" s="31" t="s">
        <v>40</v>
      </c>
      <c r="F4" s="3"/>
      <c r="G4" s="3"/>
      <c r="H4" s="4"/>
      <c r="I4" s="3"/>
    </row>
    <row r="5" spans="1:9" s="26" customFormat="1" ht="18.75" customHeight="1">
      <c r="A5" s="30" t="s">
        <v>41</v>
      </c>
      <c r="B5" s="3"/>
      <c r="C5" s="3"/>
      <c r="D5" s="3"/>
      <c r="E5" s="31" t="s">
        <v>12</v>
      </c>
      <c r="F5" s="3"/>
      <c r="G5" s="3"/>
      <c r="H5" s="4"/>
      <c r="I5" s="3"/>
    </row>
    <row r="6" spans="1:9" s="26" customFormat="1" ht="21" customHeight="1">
      <c r="A6" s="30" t="s">
        <v>42</v>
      </c>
      <c r="B6" s="3"/>
      <c r="C6" s="3"/>
      <c r="D6" s="3"/>
      <c r="E6" s="3"/>
      <c r="F6" s="3"/>
      <c r="G6" s="3"/>
      <c r="H6" s="4"/>
      <c r="I6" s="3"/>
    </row>
    <row r="7" spans="1:9" s="26" customFormat="1" ht="21" customHeight="1">
      <c r="A7" s="30" t="s">
        <v>48</v>
      </c>
      <c r="B7" s="3"/>
      <c r="C7" s="3"/>
      <c r="D7" s="3"/>
      <c r="E7" s="44"/>
      <c r="F7" s="28"/>
      <c r="G7" s="45" t="s">
        <v>26</v>
      </c>
      <c r="H7" s="29"/>
      <c r="I7" s="3"/>
    </row>
    <row r="8" spans="1:9" s="58" customFormat="1" ht="18.75" customHeight="1">
      <c r="A8" s="64"/>
      <c r="B8" s="65"/>
      <c r="C8" s="66"/>
      <c r="D8" s="65"/>
      <c r="E8" s="67"/>
      <c r="F8" s="65"/>
      <c r="G8" s="65"/>
      <c r="H8" s="79"/>
      <c r="I8" s="60"/>
    </row>
    <row r="9" spans="1:9" s="58" customFormat="1" ht="18.75" customHeight="1">
      <c r="A9" s="68"/>
      <c r="B9" s="87" t="s">
        <v>49</v>
      </c>
      <c r="C9" s="88"/>
      <c r="D9" s="87"/>
      <c r="E9" s="89"/>
      <c r="F9" s="88"/>
      <c r="G9" s="70"/>
      <c r="H9" s="90">
        <v>2700</v>
      </c>
      <c r="I9" s="59"/>
    </row>
    <row r="10" spans="1:9" s="58" customFormat="1" ht="18.75" customHeight="1">
      <c r="A10" s="68"/>
      <c r="B10" s="87"/>
      <c r="C10" s="88"/>
      <c r="D10" s="87"/>
      <c r="E10" s="89"/>
      <c r="F10" s="88"/>
      <c r="G10" s="70"/>
      <c r="H10" s="90"/>
      <c r="I10" s="59"/>
    </row>
    <row r="11" spans="1:9" s="58" customFormat="1" ht="18.75" customHeight="1">
      <c r="A11" s="72"/>
      <c r="B11" s="70"/>
      <c r="C11" s="74"/>
      <c r="D11" s="73"/>
      <c r="E11" s="75"/>
      <c r="F11" s="73"/>
      <c r="G11" s="73"/>
      <c r="H11" s="90"/>
      <c r="I11" s="59"/>
    </row>
    <row r="12" spans="1:9" s="58" customFormat="1" ht="18.75" customHeight="1">
      <c r="A12" s="76"/>
      <c r="B12" s="70"/>
      <c r="C12" s="69"/>
      <c r="D12" s="70"/>
      <c r="E12" s="71"/>
      <c r="F12" s="69"/>
      <c r="G12" s="70"/>
      <c r="H12" s="90"/>
      <c r="I12" s="59"/>
    </row>
    <row r="13" spans="1:9" s="58" customFormat="1" ht="18.75" customHeight="1">
      <c r="A13" s="77"/>
      <c r="B13" s="78"/>
      <c r="C13" s="78"/>
      <c r="D13" s="78"/>
      <c r="E13" s="78"/>
      <c r="F13" s="78"/>
      <c r="G13" s="78"/>
      <c r="H13" s="91"/>
      <c r="I13" s="63"/>
    </row>
    <row r="14" spans="1:10" s="26" customFormat="1" ht="21" customHeight="1">
      <c r="A14" s="61" t="str">
        <f>"("&amp;_xlfn.BAHTTEXT(SUM(H14,I14*0.01))&amp;")"</f>
        <v>(สองพันเจ็ดร้อยบาทถ้วน)</v>
      </c>
      <c r="B14" s="32"/>
      <c r="C14" s="32"/>
      <c r="D14" s="34"/>
      <c r="E14" s="34" t="s">
        <v>3</v>
      </c>
      <c r="F14" s="32"/>
      <c r="G14" s="34"/>
      <c r="H14" s="92">
        <v>2700</v>
      </c>
      <c r="I14" s="52"/>
      <c r="J14" s="35"/>
    </row>
    <row r="15" spans="1:10" s="26" customFormat="1" ht="18" customHeight="1">
      <c r="A15" s="49" t="s">
        <v>28</v>
      </c>
      <c r="B15" s="50"/>
      <c r="C15" s="50"/>
      <c r="D15" s="50"/>
      <c r="E15" s="50"/>
      <c r="F15" s="50"/>
      <c r="G15" s="50"/>
      <c r="H15" s="53"/>
      <c r="I15" s="47"/>
      <c r="J15" s="48"/>
    </row>
    <row r="16" spans="1:10" s="26" customFormat="1" ht="18" customHeight="1">
      <c r="A16" s="5" t="s">
        <v>29</v>
      </c>
      <c r="B16" s="24"/>
      <c r="C16" s="24"/>
      <c r="D16" s="24"/>
      <c r="E16" s="24"/>
      <c r="F16" s="24"/>
      <c r="G16" s="24"/>
      <c r="H16" s="54"/>
      <c r="I16" s="24"/>
      <c r="J16" s="25"/>
    </row>
    <row r="17" spans="1:10" s="26" customFormat="1" ht="18" customHeight="1">
      <c r="A17" s="46" t="s">
        <v>30</v>
      </c>
      <c r="B17" s="47"/>
      <c r="C17" s="47"/>
      <c r="D17" s="47"/>
      <c r="E17" s="47"/>
      <c r="F17" s="47"/>
      <c r="G17" s="47"/>
      <c r="H17" s="48"/>
      <c r="I17" s="47"/>
      <c r="J17" s="47"/>
    </row>
    <row r="18" spans="1:10" s="26" customFormat="1" ht="18" customHeight="1">
      <c r="A18" s="5" t="s">
        <v>31</v>
      </c>
      <c r="B18" s="47"/>
      <c r="C18" s="47"/>
      <c r="D18" s="47"/>
      <c r="E18" s="47"/>
      <c r="F18" s="47"/>
      <c r="G18" s="47"/>
      <c r="H18" s="48"/>
      <c r="I18" s="47"/>
      <c r="J18" s="48"/>
    </row>
    <row r="19" spans="1:10" s="26" customFormat="1" ht="21" customHeight="1">
      <c r="A19" s="30"/>
      <c r="B19" s="3" t="s">
        <v>32</v>
      </c>
      <c r="C19" s="3"/>
      <c r="D19" s="3" t="s">
        <v>18</v>
      </c>
      <c r="E19" s="3"/>
      <c r="F19" s="3"/>
      <c r="G19" s="3"/>
      <c r="H19" s="4"/>
      <c r="I19" s="3"/>
      <c r="J19" s="4"/>
    </row>
    <row r="20" spans="1:10" s="26" customFormat="1" ht="21" customHeight="1">
      <c r="A20" s="37"/>
      <c r="B20" s="3"/>
      <c r="C20" s="3"/>
      <c r="D20" s="3" t="s">
        <v>33</v>
      </c>
      <c r="E20" s="3"/>
      <c r="F20" s="3"/>
      <c r="G20" s="3"/>
      <c r="H20" s="29"/>
      <c r="I20" s="3"/>
      <c r="J20" s="4"/>
    </row>
    <row r="21" spans="1:10" s="26" customFormat="1" ht="21" customHeight="1">
      <c r="A21" s="40" t="s">
        <v>1</v>
      </c>
      <c r="B21" s="41" t="s">
        <v>13</v>
      </c>
      <c r="C21" s="40" t="s">
        <v>2</v>
      </c>
      <c r="D21" s="40" t="s">
        <v>14</v>
      </c>
      <c r="E21" s="40" t="s">
        <v>15</v>
      </c>
      <c r="F21" s="40" t="s">
        <v>16</v>
      </c>
      <c r="G21" s="181" t="s">
        <v>17</v>
      </c>
      <c r="H21" s="182"/>
      <c r="I21" s="3"/>
      <c r="J21" s="3"/>
    </row>
    <row r="22" spans="1:10" s="26" customFormat="1" ht="15.75" customHeight="1">
      <c r="A22" s="39"/>
      <c r="B22" s="39"/>
      <c r="C22" s="39"/>
      <c r="D22" s="39"/>
      <c r="E22" s="39"/>
      <c r="F22" s="39"/>
      <c r="G22" s="42"/>
      <c r="H22" s="43"/>
      <c r="I22" s="3"/>
      <c r="J22" s="3"/>
    </row>
    <row r="23" spans="1:10" s="26" customFormat="1" ht="15.75" customHeight="1">
      <c r="A23" s="39"/>
      <c r="B23" s="39"/>
      <c r="C23" s="39"/>
      <c r="D23" s="39"/>
      <c r="E23" s="39"/>
      <c r="F23" s="39"/>
      <c r="G23" s="42"/>
      <c r="H23" s="43"/>
      <c r="I23" s="3"/>
      <c r="J23" s="3"/>
    </row>
    <row r="24" spans="1:10" s="26" customFormat="1" ht="21" customHeight="1">
      <c r="A24" s="55" t="s">
        <v>10</v>
      </c>
      <c r="B24" s="56"/>
      <c r="C24" s="56"/>
      <c r="D24" s="56"/>
      <c r="E24" s="57" t="s">
        <v>19</v>
      </c>
      <c r="F24" s="56"/>
      <c r="G24" s="56"/>
      <c r="H24" s="43"/>
      <c r="I24" s="3"/>
      <c r="J24" s="4"/>
    </row>
    <row r="25" spans="1:10" s="26" customFormat="1" ht="21" customHeight="1">
      <c r="A25" s="30" t="s">
        <v>45</v>
      </c>
      <c r="B25" s="3"/>
      <c r="C25" s="3"/>
      <c r="E25" s="3"/>
      <c r="F25" s="3"/>
      <c r="G25" s="3"/>
      <c r="H25" s="4"/>
      <c r="I25" s="3"/>
      <c r="J25" s="4"/>
    </row>
    <row r="26" spans="1:10" s="26" customFormat="1" ht="19.5" customHeight="1">
      <c r="A26" s="30"/>
      <c r="B26" s="3" t="s">
        <v>34</v>
      </c>
      <c r="C26" s="3"/>
      <c r="E26" s="3"/>
      <c r="F26" s="3"/>
      <c r="G26" s="3"/>
      <c r="H26" s="4"/>
      <c r="I26" s="3"/>
      <c r="J26" s="4"/>
    </row>
    <row r="27" spans="1:10" s="26" customFormat="1" ht="19.5" customHeight="1">
      <c r="A27" s="37"/>
      <c r="B27" s="44" t="s">
        <v>20</v>
      </c>
      <c r="C27" s="44"/>
      <c r="D27" s="44"/>
      <c r="E27" s="44" t="s">
        <v>35</v>
      </c>
      <c r="F27" s="44"/>
      <c r="G27" s="44"/>
      <c r="H27" s="51"/>
      <c r="I27" s="3"/>
      <c r="J27" s="4"/>
    </row>
    <row r="28" spans="1:10" s="26" customFormat="1" ht="19.5" customHeight="1">
      <c r="A28" s="37"/>
      <c r="B28" s="44" t="s">
        <v>21</v>
      </c>
      <c r="C28" s="44"/>
      <c r="D28" s="44"/>
      <c r="E28" s="44" t="s">
        <v>36</v>
      </c>
      <c r="F28" s="44"/>
      <c r="G28" s="44"/>
      <c r="H28" s="51"/>
      <c r="I28" s="3"/>
      <c r="J28" s="4"/>
    </row>
    <row r="29" spans="1:10" s="26" customFormat="1" ht="19.5" customHeight="1">
      <c r="A29" s="37"/>
      <c r="B29" s="44" t="s">
        <v>22</v>
      </c>
      <c r="C29" s="44"/>
      <c r="D29" s="44"/>
      <c r="E29" s="2"/>
      <c r="G29" s="3" t="str">
        <f>""&amp;FIXED(SUM(H14),2,FALSE)&amp;" บาท "</f>
        <v>2,700.00 บาท </v>
      </c>
      <c r="H29" s="51"/>
      <c r="I29" s="3"/>
      <c r="J29" s="4"/>
    </row>
    <row r="30" spans="1:10" s="26" customFormat="1" ht="19.5" customHeight="1">
      <c r="A30" s="30"/>
      <c r="B30" s="62" t="str">
        <f>"("&amp;_xlfn.BAHTTEXT(SUM(H14))&amp;")"</f>
        <v>(สองพันเจ็ดร้อยบาทถ้วน)</v>
      </c>
      <c r="C30" s="62"/>
      <c r="D30" s="62"/>
      <c r="E30" s="62"/>
      <c r="F30" s="84"/>
      <c r="G30" s="62"/>
      <c r="H30" s="83"/>
      <c r="I30" s="3"/>
      <c r="J30" s="4"/>
    </row>
    <row r="31" spans="1:10" s="26" customFormat="1" ht="19.5" customHeight="1">
      <c r="A31" s="37"/>
      <c r="B31" s="31" t="s">
        <v>7</v>
      </c>
      <c r="C31" s="3"/>
      <c r="D31" s="3"/>
      <c r="E31" s="3"/>
      <c r="F31" s="31" t="s">
        <v>25</v>
      </c>
      <c r="G31" s="3"/>
      <c r="H31" s="4"/>
      <c r="I31" s="3"/>
      <c r="J31" s="4"/>
    </row>
    <row r="32" spans="1:10" s="26" customFormat="1" ht="19.5" customHeight="1">
      <c r="A32" s="37"/>
      <c r="B32" s="31" t="s">
        <v>46</v>
      </c>
      <c r="C32" s="3"/>
      <c r="D32" s="3"/>
      <c r="E32" s="3"/>
      <c r="F32" s="31"/>
      <c r="G32" s="28"/>
      <c r="H32" s="29"/>
      <c r="I32" s="3"/>
      <c r="J32" s="4"/>
    </row>
    <row r="33" spans="1:10" s="26" customFormat="1" ht="18" customHeight="1">
      <c r="A33" s="183" t="s">
        <v>9</v>
      </c>
      <c r="B33" s="184"/>
      <c r="C33" s="184"/>
      <c r="D33" s="184"/>
      <c r="E33" s="184"/>
      <c r="F33" s="184"/>
      <c r="G33" s="184"/>
      <c r="H33" s="33"/>
      <c r="I33" s="3"/>
      <c r="J33" s="4"/>
    </row>
    <row r="34" spans="1:10" s="26" customFormat="1" ht="17.25" customHeight="1">
      <c r="A34" s="37"/>
      <c r="B34" s="62" t="s">
        <v>8</v>
      </c>
      <c r="C34" s="62"/>
      <c r="D34" s="62"/>
      <c r="E34" s="62" t="str">
        <f>"เป็นเงิน "&amp;FIXED(SUM(H14,I14*0.01),2,FALSE)&amp;" บาท "</f>
        <v>เป็นเงิน 2,700.00 บาท </v>
      </c>
      <c r="F34" s="62"/>
      <c r="G34" s="62"/>
      <c r="H34" s="83"/>
      <c r="I34" s="3"/>
      <c r="J34" s="4"/>
    </row>
    <row r="35" spans="1:10" s="26" customFormat="1" ht="17.25" customHeight="1">
      <c r="A35" s="37"/>
      <c r="B35" s="62" t="str">
        <f>"("&amp;_xlfn.BAHTTEXT(SUM(H14,I14*0.01))&amp;")"</f>
        <v>(สองพันเจ็ดร้อยบาทถ้วน)</v>
      </c>
      <c r="C35" s="62"/>
      <c r="D35" s="62"/>
      <c r="E35" s="62"/>
      <c r="F35" s="62"/>
      <c r="G35" s="62"/>
      <c r="H35" s="83"/>
      <c r="I35" s="3"/>
      <c r="J35" s="4"/>
    </row>
    <row r="36" spans="1:10" s="26" customFormat="1" ht="22.5" customHeight="1">
      <c r="A36" s="37"/>
      <c r="B36" s="31" t="s">
        <v>23</v>
      </c>
      <c r="C36" s="3"/>
      <c r="D36" s="3"/>
      <c r="E36" s="3"/>
      <c r="F36" s="31" t="s">
        <v>24</v>
      </c>
      <c r="G36" s="3"/>
      <c r="H36" s="4"/>
      <c r="I36" s="3"/>
      <c r="J36" s="4"/>
    </row>
    <row r="37" spans="1:10" s="26" customFormat="1" ht="19.5" customHeight="1">
      <c r="A37" s="38"/>
      <c r="B37" s="45" t="s">
        <v>47</v>
      </c>
      <c r="C37" s="36"/>
      <c r="D37" s="28"/>
      <c r="E37" s="28"/>
      <c r="F37" s="28"/>
      <c r="G37" s="28"/>
      <c r="H37" s="29"/>
      <c r="I37" s="28"/>
      <c r="J37" s="29"/>
    </row>
    <row r="38" spans="1:10" s="26" customFormat="1" ht="19.5" customHeight="1">
      <c r="A38" s="185" t="s">
        <v>4</v>
      </c>
      <c r="B38" s="186"/>
      <c r="C38" s="186"/>
      <c r="D38" s="186"/>
      <c r="E38" s="186"/>
      <c r="F38" s="186"/>
      <c r="G38" s="186"/>
      <c r="H38" s="187"/>
      <c r="I38" s="3"/>
      <c r="J38" s="4"/>
    </row>
    <row r="39" spans="1:10" s="26" customFormat="1" ht="20.25" customHeight="1">
      <c r="A39" s="37"/>
      <c r="B39" s="3" t="str">
        <f>"ได้รับเงินยืมจำนวน "&amp;FIXED(SUM(H14,I14*0.01),2,FALSE)&amp;" บาท"</f>
        <v>ได้รับเงินยืมจำนวน 2,700.00 บาท</v>
      </c>
      <c r="C39" s="3"/>
      <c r="D39" s="3" t="str">
        <f>"("&amp;_xlfn.BAHTTEXT(SUM(H14,I14*0.01))&amp;")"</f>
        <v>(สองพันเจ็ดร้อยบาทถ้วน)</v>
      </c>
      <c r="E39" s="3"/>
      <c r="F39" s="3"/>
      <c r="G39" s="3"/>
      <c r="H39" s="4"/>
      <c r="I39" s="3"/>
      <c r="J39" s="4"/>
    </row>
    <row r="40" spans="1:10" s="26" customFormat="1" ht="19.5" customHeight="1">
      <c r="A40" s="37"/>
      <c r="B40" s="3" t="s">
        <v>5</v>
      </c>
      <c r="C40" s="3"/>
      <c r="D40" s="3"/>
      <c r="E40" s="3"/>
      <c r="F40" s="3"/>
      <c r="G40" s="3"/>
      <c r="H40" s="4"/>
      <c r="I40" s="3"/>
      <c r="J40" s="4"/>
    </row>
    <row r="41" spans="1:10" s="26" customFormat="1" ht="25.5" customHeight="1">
      <c r="A41" s="38"/>
      <c r="B41" s="80" t="s">
        <v>6</v>
      </c>
      <c r="C41" s="81"/>
      <c r="D41" s="81"/>
      <c r="E41" s="81"/>
      <c r="F41" s="80" t="s">
        <v>24</v>
      </c>
      <c r="G41" s="81"/>
      <c r="H41" s="82"/>
      <c r="I41" s="28"/>
      <c r="J41" s="29"/>
    </row>
    <row r="43" spans="1:10" ht="26.25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24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24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24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24">
      <c r="A47" s="7"/>
      <c r="B47" s="7"/>
      <c r="C47" s="7"/>
      <c r="D47" s="7"/>
      <c r="E47" s="7"/>
      <c r="F47" s="7"/>
      <c r="G47" s="7"/>
      <c r="I47" s="7"/>
      <c r="J47" s="7"/>
    </row>
    <row r="48" spans="1:10" ht="24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24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24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24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24">
      <c r="A52" s="8"/>
      <c r="B52" s="173"/>
      <c r="C52" s="188"/>
      <c r="D52" s="188"/>
      <c r="E52" s="174"/>
      <c r="F52" s="173"/>
      <c r="G52" s="174"/>
      <c r="H52" s="173"/>
      <c r="I52" s="188"/>
      <c r="J52" s="174"/>
    </row>
    <row r="53" spans="1:10" ht="24">
      <c r="A53" s="9"/>
      <c r="B53" s="10"/>
      <c r="C53" s="10"/>
      <c r="D53" s="10"/>
      <c r="E53" s="11"/>
      <c r="F53" s="10"/>
      <c r="G53" s="11"/>
      <c r="H53" s="10"/>
      <c r="I53" s="10"/>
      <c r="J53" s="11"/>
    </row>
    <row r="54" spans="1:10" ht="24">
      <c r="A54" s="12"/>
      <c r="B54" s="13"/>
      <c r="C54" s="13"/>
      <c r="D54" s="13"/>
      <c r="E54" s="14"/>
      <c r="F54" s="13"/>
      <c r="G54" s="14"/>
      <c r="H54" s="13"/>
      <c r="I54" s="13"/>
      <c r="J54" s="14"/>
    </row>
    <row r="55" spans="1:10" ht="24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24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24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24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24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24">
      <c r="A60" s="15"/>
      <c r="B60" s="16"/>
      <c r="C60" s="16"/>
      <c r="D60" s="16"/>
      <c r="E60" s="16"/>
      <c r="F60" s="16"/>
      <c r="G60" s="16"/>
      <c r="H60" s="16"/>
      <c r="I60" s="16"/>
      <c r="J60" s="17"/>
    </row>
    <row r="61" spans="1:10" ht="24">
      <c r="A61" s="18"/>
      <c r="B61" s="19"/>
      <c r="C61" s="19"/>
      <c r="D61" s="19"/>
      <c r="E61" s="19"/>
      <c r="F61" s="19"/>
      <c r="G61" s="19"/>
      <c r="H61" s="19"/>
      <c r="I61" s="19"/>
      <c r="J61" s="20"/>
    </row>
    <row r="62" spans="1:10" ht="24">
      <c r="A62" s="18"/>
      <c r="B62" s="19"/>
      <c r="C62" s="19"/>
      <c r="D62" s="19"/>
      <c r="E62" s="19"/>
      <c r="F62" s="19"/>
      <c r="G62" s="19"/>
      <c r="H62" s="19"/>
      <c r="I62" s="19"/>
      <c r="J62" s="20"/>
    </row>
    <row r="63" spans="1:10" ht="24">
      <c r="A63" s="18"/>
      <c r="B63" s="19"/>
      <c r="C63" s="19"/>
      <c r="D63" s="19"/>
      <c r="E63" s="19"/>
      <c r="F63" s="19"/>
      <c r="G63" s="19"/>
      <c r="H63" s="19"/>
      <c r="I63" s="19"/>
      <c r="J63" s="20"/>
    </row>
    <row r="64" spans="1:10" ht="24">
      <c r="A64" s="12"/>
      <c r="B64" s="13"/>
      <c r="C64" s="13"/>
      <c r="D64" s="13"/>
      <c r="E64" s="13"/>
      <c r="F64" s="13"/>
      <c r="G64" s="13"/>
      <c r="H64" s="13"/>
      <c r="I64" s="13"/>
      <c r="J64" s="14"/>
    </row>
    <row r="65" spans="1:10" ht="24">
      <c r="A65" s="7"/>
      <c r="B65" s="21"/>
      <c r="C65" s="7"/>
      <c r="D65" s="7"/>
      <c r="E65" s="7"/>
      <c r="F65" s="175"/>
      <c r="G65" s="175"/>
      <c r="H65" s="175"/>
      <c r="I65" s="175"/>
      <c r="J65" s="175"/>
    </row>
    <row r="66" spans="1:10" ht="24">
      <c r="A66" s="7"/>
      <c r="B66" s="7"/>
      <c r="C66" s="7"/>
      <c r="D66" s="7"/>
      <c r="E66" s="7"/>
      <c r="F66" s="9"/>
      <c r="G66" s="9"/>
      <c r="H66" s="9"/>
      <c r="I66" s="173"/>
      <c r="J66" s="174"/>
    </row>
    <row r="67" spans="1:10" ht="24">
      <c r="A67" s="7"/>
      <c r="B67" s="7"/>
      <c r="C67" s="7"/>
      <c r="D67" s="7"/>
      <c r="E67" s="7"/>
      <c r="F67" s="9"/>
      <c r="G67" s="9"/>
      <c r="H67" s="9"/>
      <c r="I67" s="18"/>
      <c r="J67" s="20"/>
    </row>
    <row r="68" spans="1:10" ht="24">
      <c r="A68" s="7"/>
      <c r="B68" s="7"/>
      <c r="C68" s="7"/>
      <c r="D68" s="7"/>
      <c r="E68" s="7"/>
      <c r="F68" s="9"/>
      <c r="G68" s="9"/>
      <c r="H68" s="9"/>
      <c r="I68" s="18"/>
      <c r="J68" s="20"/>
    </row>
    <row r="69" spans="1:10" ht="24">
      <c r="A69" s="7"/>
      <c r="B69" s="7"/>
      <c r="C69" s="7"/>
      <c r="D69" s="7"/>
      <c r="E69" s="7"/>
      <c r="F69" s="9"/>
      <c r="G69" s="9"/>
      <c r="H69" s="9"/>
      <c r="I69" s="18"/>
      <c r="J69" s="20"/>
    </row>
    <row r="70" spans="1:10" ht="24">
      <c r="A70" s="7"/>
      <c r="B70" s="7"/>
      <c r="C70" s="7"/>
      <c r="D70" s="7"/>
      <c r="E70" s="7"/>
      <c r="F70" s="9"/>
      <c r="G70" s="9"/>
      <c r="H70" s="9"/>
      <c r="I70" s="18"/>
      <c r="J70" s="20"/>
    </row>
    <row r="71" spans="1:10" ht="24">
      <c r="A71" s="7"/>
      <c r="B71" s="7"/>
      <c r="C71" s="7"/>
      <c r="D71" s="7"/>
      <c r="E71" s="19"/>
      <c r="F71" s="9"/>
      <c r="G71" s="9"/>
      <c r="H71" s="9"/>
      <c r="I71" s="171"/>
      <c r="J71" s="172"/>
    </row>
    <row r="72" spans="1:10" ht="24">
      <c r="A72" s="13"/>
      <c r="B72" s="13"/>
      <c r="C72" s="13"/>
      <c r="D72" s="13"/>
      <c r="E72" s="14"/>
      <c r="F72" s="22"/>
      <c r="G72" s="10"/>
      <c r="H72" s="9"/>
      <c r="I72" s="12"/>
      <c r="J72" s="14"/>
    </row>
    <row r="73" spans="1:10" ht="24">
      <c r="A73" s="7"/>
      <c r="B73" s="7"/>
      <c r="C73" s="7"/>
      <c r="D73" s="7"/>
      <c r="E73" s="19"/>
      <c r="F73" s="19"/>
      <c r="G73" s="19"/>
      <c r="H73" s="19"/>
      <c r="I73" s="19"/>
      <c r="J73" s="19"/>
    </row>
    <row r="74" spans="1:10" ht="24">
      <c r="A74" s="7"/>
      <c r="B74" s="7"/>
      <c r="C74" s="7"/>
      <c r="D74" s="7"/>
      <c r="E74" s="19"/>
      <c r="F74" s="19"/>
      <c r="G74" s="19"/>
      <c r="H74" s="19"/>
      <c r="I74" s="19"/>
      <c r="J74" s="19"/>
    </row>
    <row r="75" spans="1:10" ht="24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24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ht="24">
      <c r="A77" s="7"/>
      <c r="B77" s="7"/>
      <c r="C77" s="7"/>
      <c r="D77" s="7"/>
      <c r="E77" s="7"/>
      <c r="F77" s="7"/>
      <c r="G77" s="23"/>
      <c r="H77" s="7"/>
      <c r="I77" s="7"/>
      <c r="J77" s="7"/>
    </row>
    <row r="78" spans="1:10" ht="24">
      <c r="A78" s="19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24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24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24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24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24">
      <c r="A83" s="7"/>
      <c r="B83" s="7"/>
      <c r="C83" s="7"/>
      <c r="D83" s="7"/>
      <c r="E83" s="7"/>
      <c r="F83" s="7"/>
      <c r="G83" s="7"/>
      <c r="H83" s="7"/>
      <c r="I83" s="7"/>
      <c r="J83" s="7"/>
    </row>
  </sheetData>
  <sheetProtection/>
  <mergeCells count="12">
    <mergeCell ref="G1:H1"/>
    <mergeCell ref="A2:E2"/>
    <mergeCell ref="F2:H2"/>
    <mergeCell ref="G21:H21"/>
    <mergeCell ref="A33:G33"/>
    <mergeCell ref="A38:H38"/>
    <mergeCell ref="B52:E52"/>
    <mergeCell ref="F52:G52"/>
    <mergeCell ref="H52:J52"/>
    <mergeCell ref="F65:J65"/>
    <mergeCell ref="I66:J66"/>
    <mergeCell ref="I71:J71"/>
  </mergeCells>
  <printOptions/>
  <pageMargins left="0.31496062992125984" right="0.31496062992125984" top="0.5511811023622047" bottom="0.5511811023622047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16">
      <selection activeCell="E10" sqref="E10"/>
    </sheetView>
  </sheetViews>
  <sheetFormatPr defaultColWidth="9.140625" defaultRowHeight="21.75"/>
  <cols>
    <col min="1" max="1" width="7.140625" style="93" customWidth="1"/>
    <col min="2" max="2" width="15.28125" style="93" customWidth="1"/>
    <col min="3" max="3" width="13.57421875" style="93" customWidth="1"/>
    <col min="4" max="4" width="24.7109375" style="93" customWidth="1"/>
    <col min="5" max="5" width="12.28125" style="93" customWidth="1"/>
    <col min="6" max="6" width="13.00390625" style="93" customWidth="1"/>
    <col min="7" max="7" width="17.7109375" style="93" customWidth="1"/>
    <col min="8" max="8" width="20.421875" style="93" customWidth="1"/>
    <col min="9" max="9" width="13.7109375" style="93" customWidth="1"/>
    <col min="10" max="10" width="4.8515625" style="93" customWidth="1"/>
    <col min="11" max="11" width="9.8515625" style="93" customWidth="1"/>
    <col min="12" max="16384" width="9.140625" style="93" customWidth="1"/>
  </cols>
  <sheetData>
    <row r="1" spans="6:8" ht="28.5" customHeight="1">
      <c r="F1" s="94"/>
      <c r="G1" s="190" t="s">
        <v>27</v>
      </c>
      <c r="H1" s="190"/>
    </row>
    <row r="2" spans="1:9" s="96" customFormat="1" ht="22.5" customHeight="1">
      <c r="A2" s="191" t="s">
        <v>0</v>
      </c>
      <c r="B2" s="192"/>
      <c r="C2" s="192"/>
      <c r="D2" s="192"/>
      <c r="E2" s="192"/>
      <c r="F2" s="193" t="s">
        <v>62</v>
      </c>
      <c r="G2" s="193"/>
      <c r="H2" s="194"/>
      <c r="I2" s="95"/>
    </row>
    <row r="3" spans="1:9" s="96" customFormat="1" ht="22.5" customHeight="1">
      <c r="A3" s="134" t="s">
        <v>51</v>
      </c>
      <c r="B3" s="135"/>
      <c r="C3" s="135"/>
      <c r="D3" s="135"/>
      <c r="E3" s="135"/>
      <c r="F3" s="136" t="s">
        <v>63</v>
      </c>
      <c r="G3" s="136"/>
      <c r="H3" s="137"/>
      <c r="I3" s="95"/>
    </row>
    <row r="4" spans="1:9" s="96" customFormat="1" ht="22.5" customHeight="1">
      <c r="A4" s="143" t="s">
        <v>80</v>
      </c>
      <c r="B4" s="144"/>
      <c r="C4" s="144"/>
      <c r="D4" s="144"/>
      <c r="E4" s="145" t="s">
        <v>79</v>
      </c>
      <c r="F4" s="144"/>
      <c r="G4" s="144"/>
      <c r="H4" s="146"/>
      <c r="I4" s="99"/>
    </row>
    <row r="5" spans="1:9" s="96" customFormat="1" ht="22.5" customHeight="1">
      <c r="A5" s="143" t="s">
        <v>81</v>
      </c>
      <c r="B5" s="144"/>
      <c r="C5" s="144"/>
      <c r="D5" s="144"/>
      <c r="E5" s="145" t="s">
        <v>52</v>
      </c>
      <c r="F5" s="144"/>
      <c r="G5" s="144"/>
      <c r="H5" s="146"/>
      <c r="I5" s="99"/>
    </row>
    <row r="6" spans="1:9" s="96" customFormat="1" ht="22.5" customHeight="1">
      <c r="A6" s="138" t="s">
        <v>50</v>
      </c>
      <c r="B6" s="94"/>
      <c r="C6" s="94"/>
      <c r="D6" s="94"/>
      <c r="E6" s="94"/>
      <c r="F6" s="94"/>
      <c r="G6" s="94"/>
      <c r="H6" s="139"/>
      <c r="I6" s="99"/>
    </row>
    <row r="7" spans="1:9" s="96" customFormat="1" ht="22.5" customHeight="1">
      <c r="A7" s="143" t="s">
        <v>64</v>
      </c>
      <c r="B7" s="144"/>
      <c r="C7" s="144"/>
      <c r="D7" s="144"/>
      <c r="E7" s="145"/>
      <c r="F7" s="145" t="s">
        <v>26</v>
      </c>
      <c r="G7" s="103"/>
      <c r="H7" s="146"/>
      <c r="I7" s="99"/>
    </row>
    <row r="8" spans="1:9" s="103" customFormat="1" ht="22.5" customHeight="1">
      <c r="A8" s="159"/>
      <c r="B8" s="149"/>
      <c r="C8" s="150"/>
      <c r="D8" s="149"/>
      <c r="E8" s="151"/>
      <c r="F8" s="150"/>
      <c r="G8" s="149"/>
      <c r="H8" s="157"/>
      <c r="I8" s="104"/>
    </row>
    <row r="9" spans="1:9" s="103" customFormat="1" ht="22.5" customHeight="1">
      <c r="A9" s="155"/>
      <c r="B9" s="152"/>
      <c r="C9" s="153"/>
      <c r="D9" s="152"/>
      <c r="E9" s="154"/>
      <c r="F9" s="153"/>
      <c r="G9" s="152"/>
      <c r="H9" s="158"/>
      <c r="I9" s="104"/>
    </row>
    <row r="10" spans="1:9" s="103" customFormat="1" ht="22.5" customHeight="1">
      <c r="A10" s="156"/>
      <c r="B10" s="152"/>
      <c r="C10" s="153"/>
      <c r="D10" s="152"/>
      <c r="E10" s="154"/>
      <c r="F10" s="153"/>
      <c r="G10" s="152"/>
      <c r="H10" s="158"/>
      <c r="I10" s="104"/>
    </row>
    <row r="11" spans="1:9" s="103" customFormat="1" ht="22.5" customHeight="1">
      <c r="A11" s="163"/>
      <c r="B11" s="164"/>
      <c r="C11" s="165"/>
      <c r="D11" s="164"/>
      <c r="E11" s="166"/>
      <c r="F11" s="165"/>
      <c r="G11" s="164"/>
      <c r="H11" s="167"/>
      <c r="I11" s="104"/>
    </row>
    <row r="12" spans="1:9" s="103" customFormat="1" ht="22.5" customHeight="1">
      <c r="A12" s="163"/>
      <c r="B12" s="164"/>
      <c r="C12" s="165"/>
      <c r="D12" s="164"/>
      <c r="E12" s="166"/>
      <c r="F12" s="165"/>
      <c r="G12" s="164"/>
      <c r="H12" s="167"/>
      <c r="I12" s="104"/>
    </row>
    <row r="13" spans="1:9" s="103" customFormat="1" ht="22.5" customHeight="1">
      <c r="A13" s="163"/>
      <c r="B13" s="164"/>
      <c r="C13" s="165"/>
      <c r="D13" s="164"/>
      <c r="E13" s="166"/>
      <c r="F13" s="165"/>
      <c r="G13" s="164"/>
      <c r="H13" s="167"/>
      <c r="I13" s="105"/>
    </row>
    <row r="14" spans="1:10" s="96" customFormat="1" ht="22.5" customHeight="1">
      <c r="A14" s="160" t="s">
        <v>83</v>
      </c>
      <c r="B14" s="161"/>
      <c r="C14" s="161"/>
      <c r="D14" s="162"/>
      <c r="E14" s="162" t="s">
        <v>82</v>
      </c>
      <c r="F14" s="161"/>
      <c r="G14" s="162"/>
      <c r="H14" s="106"/>
      <c r="I14" s="107"/>
      <c r="J14" s="108"/>
    </row>
    <row r="15" spans="1:11" s="96" customFormat="1" ht="22.5" customHeight="1">
      <c r="A15" s="200" t="s">
        <v>54</v>
      </c>
      <c r="B15" s="201"/>
      <c r="C15" s="201"/>
      <c r="D15" s="201"/>
      <c r="E15" s="201"/>
      <c r="F15" s="201"/>
      <c r="G15" s="201"/>
      <c r="H15" s="202"/>
      <c r="I15" s="109"/>
      <c r="J15" s="109"/>
      <c r="K15" s="99"/>
    </row>
    <row r="16" spans="1:11" s="96" customFormat="1" ht="22.5" customHeight="1">
      <c r="A16" s="203" t="s">
        <v>55</v>
      </c>
      <c r="B16" s="204"/>
      <c r="C16" s="204"/>
      <c r="D16" s="204"/>
      <c r="E16" s="204"/>
      <c r="F16" s="204"/>
      <c r="G16" s="204"/>
      <c r="H16" s="205"/>
      <c r="I16" s="110"/>
      <c r="J16" s="110"/>
      <c r="K16" s="99"/>
    </row>
    <row r="17" spans="1:11" s="96" customFormat="1" ht="22.5" customHeight="1">
      <c r="A17" s="203" t="s">
        <v>56</v>
      </c>
      <c r="B17" s="204"/>
      <c r="C17" s="204"/>
      <c r="D17" s="204"/>
      <c r="E17" s="204"/>
      <c r="F17" s="204"/>
      <c r="G17" s="204"/>
      <c r="H17" s="205"/>
      <c r="I17" s="109"/>
      <c r="J17" s="109"/>
      <c r="K17" s="99"/>
    </row>
    <row r="18" spans="1:11" s="96" customFormat="1" ht="22.5" customHeight="1">
      <c r="A18" s="98"/>
      <c r="B18" s="99" t="s">
        <v>65</v>
      </c>
      <c r="C18" s="99"/>
      <c r="D18" s="99" t="s">
        <v>18</v>
      </c>
      <c r="E18" s="99"/>
      <c r="F18" s="99"/>
      <c r="G18" s="99"/>
      <c r="H18" s="100"/>
      <c r="I18" s="99"/>
      <c r="J18" s="99"/>
      <c r="K18" s="99"/>
    </row>
    <row r="19" spans="1:11" s="96" customFormat="1" ht="22.5" customHeight="1">
      <c r="A19" s="111"/>
      <c r="B19" s="99"/>
      <c r="C19" s="99"/>
      <c r="D19" s="99" t="s">
        <v>66</v>
      </c>
      <c r="E19" s="99"/>
      <c r="F19" s="99"/>
      <c r="G19" s="99"/>
      <c r="H19" s="102"/>
      <c r="I19" s="99"/>
      <c r="J19" s="99"/>
      <c r="K19" s="99"/>
    </row>
    <row r="20" spans="1:11" s="96" customFormat="1" ht="22.5" customHeight="1">
      <c r="A20" s="112" t="s">
        <v>1</v>
      </c>
      <c r="B20" s="113" t="s">
        <v>13</v>
      </c>
      <c r="C20" s="112" t="s">
        <v>2</v>
      </c>
      <c r="D20" s="112" t="s">
        <v>14</v>
      </c>
      <c r="E20" s="112" t="s">
        <v>15</v>
      </c>
      <c r="F20" s="112" t="s">
        <v>16</v>
      </c>
      <c r="G20" s="195" t="s">
        <v>17</v>
      </c>
      <c r="H20" s="196"/>
      <c r="I20" s="99"/>
      <c r="J20" s="99"/>
      <c r="K20" s="99"/>
    </row>
    <row r="21" spans="1:11" s="96" customFormat="1" ht="22.5" customHeight="1">
      <c r="A21" s="114"/>
      <c r="B21" s="114"/>
      <c r="C21" s="114"/>
      <c r="D21" s="114"/>
      <c r="E21" s="114"/>
      <c r="F21" s="114"/>
      <c r="G21" s="115"/>
      <c r="H21" s="116"/>
      <c r="I21" s="99"/>
      <c r="J21" s="99"/>
      <c r="K21" s="99"/>
    </row>
    <row r="22" spans="1:11" s="96" customFormat="1" ht="22.5" customHeight="1">
      <c r="A22" s="114"/>
      <c r="B22" s="114"/>
      <c r="C22" s="114"/>
      <c r="D22" s="114"/>
      <c r="E22" s="114"/>
      <c r="F22" s="114"/>
      <c r="G22" s="115"/>
      <c r="H22" s="116"/>
      <c r="I22" s="99"/>
      <c r="J22" s="99"/>
      <c r="K22" s="99"/>
    </row>
    <row r="23" spans="1:11" s="96" customFormat="1" ht="22.5" customHeight="1">
      <c r="A23" s="117" t="s">
        <v>67</v>
      </c>
      <c r="B23" s="118"/>
      <c r="C23" s="118"/>
      <c r="D23" s="118"/>
      <c r="E23" s="119" t="s">
        <v>68</v>
      </c>
      <c r="F23" s="118"/>
      <c r="G23" s="118"/>
      <c r="H23" s="116"/>
      <c r="I23" s="99"/>
      <c r="J23" s="99"/>
      <c r="K23" s="99"/>
    </row>
    <row r="24" spans="1:11" s="96" customFormat="1" ht="22.5" customHeight="1">
      <c r="A24" s="140" t="s">
        <v>45</v>
      </c>
      <c r="B24" s="141"/>
      <c r="C24" s="141"/>
      <c r="D24" s="142"/>
      <c r="E24" s="99"/>
      <c r="F24" s="99"/>
      <c r="G24" s="99"/>
      <c r="H24" s="100"/>
      <c r="I24" s="99"/>
      <c r="J24" s="99"/>
      <c r="K24" s="99"/>
    </row>
    <row r="25" spans="1:11" s="96" customFormat="1" ht="22.5" customHeight="1">
      <c r="A25" s="98"/>
      <c r="B25" s="99" t="s">
        <v>34</v>
      </c>
      <c r="C25" s="99"/>
      <c r="E25" s="99"/>
      <c r="F25" s="99"/>
      <c r="G25" s="99"/>
      <c r="H25" s="100"/>
      <c r="I25" s="99"/>
      <c r="J25" s="99"/>
      <c r="K25" s="99"/>
    </row>
    <row r="26" spans="1:11" s="96" customFormat="1" ht="22.5" customHeight="1">
      <c r="A26" s="111"/>
      <c r="B26" s="95" t="s">
        <v>71</v>
      </c>
      <c r="C26" s="95"/>
      <c r="D26" s="95"/>
      <c r="E26" s="95" t="s">
        <v>69</v>
      </c>
      <c r="F26" s="95"/>
      <c r="G26" s="95"/>
      <c r="H26" s="120"/>
      <c r="I26" s="99"/>
      <c r="J26" s="99"/>
      <c r="K26" s="99"/>
    </row>
    <row r="27" spans="1:11" s="96" customFormat="1" ht="22.5" customHeight="1">
      <c r="A27" s="111"/>
      <c r="B27" s="95" t="s">
        <v>72</v>
      </c>
      <c r="C27" s="95"/>
      <c r="D27" s="95"/>
      <c r="E27" s="95" t="s">
        <v>70</v>
      </c>
      <c r="F27" s="95"/>
      <c r="G27" s="95"/>
      <c r="H27" s="120"/>
      <c r="I27" s="99"/>
      <c r="J27" s="99"/>
      <c r="K27" s="99"/>
    </row>
    <row r="28" spans="1:11" s="96" customFormat="1" ht="22.5" customHeight="1">
      <c r="A28" s="147"/>
      <c r="B28" s="122" t="s">
        <v>57</v>
      </c>
      <c r="C28" s="122"/>
      <c r="D28" s="122"/>
      <c r="E28" s="144"/>
      <c r="F28" s="103"/>
      <c r="G28" s="121"/>
      <c r="H28" s="148"/>
      <c r="I28" s="99"/>
      <c r="J28" s="99"/>
      <c r="K28" s="99"/>
    </row>
    <row r="29" spans="1:11" s="96" customFormat="1" ht="22.5" customHeight="1">
      <c r="A29" s="98"/>
      <c r="B29" s="121" t="s">
        <v>58</v>
      </c>
      <c r="C29" s="121"/>
      <c r="D29" s="121"/>
      <c r="E29" s="121"/>
      <c r="F29" s="122"/>
      <c r="G29" s="121"/>
      <c r="H29" s="123"/>
      <c r="I29" s="99"/>
      <c r="J29" s="99"/>
      <c r="K29" s="99"/>
    </row>
    <row r="30" spans="1:11" s="96" customFormat="1" ht="22.5" customHeight="1">
      <c r="A30" s="111"/>
      <c r="B30" s="95" t="s">
        <v>74</v>
      </c>
      <c r="C30" s="99"/>
      <c r="D30" s="99"/>
      <c r="E30" s="99"/>
      <c r="F30" s="95" t="s">
        <v>73</v>
      </c>
      <c r="G30" s="99"/>
      <c r="H30" s="100"/>
      <c r="I30" s="99"/>
      <c r="J30" s="99"/>
      <c r="K30" s="99"/>
    </row>
    <row r="31" spans="1:11" s="96" customFormat="1" ht="22.5" customHeight="1">
      <c r="A31" s="111"/>
      <c r="B31" s="95" t="s">
        <v>53</v>
      </c>
      <c r="C31" s="99"/>
      <c r="D31" s="99"/>
      <c r="E31" s="99"/>
      <c r="F31" s="95"/>
      <c r="G31" s="97"/>
      <c r="H31" s="102"/>
      <c r="I31" s="99"/>
      <c r="J31" s="99"/>
      <c r="K31" s="99"/>
    </row>
    <row r="32" spans="1:11" s="96" customFormat="1" ht="22.5" customHeight="1">
      <c r="A32" s="197" t="s">
        <v>84</v>
      </c>
      <c r="B32" s="198"/>
      <c r="C32" s="198"/>
      <c r="D32" s="198"/>
      <c r="E32" s="198"/>
      <c r="F32" s="198"/>
      <c r="G32" s="198"/>
      <c r="H32" s="124"/>
      <c r="I32" s="99"/>
      <c r="J32" s="99"/>
      <c r="K32" s="99"/>
    </row>
    <row r="33" spans="1:11" s="96" customFormat="1" ht="22.5" customHeight="1">
      <c r="A33" s="111"/>
      <c r="B33" s="121" t="s">
        <v>8</v>
      </c>
      <c r="C33" s="121"/>
      <c r="D33" s="121"/>
      <c r="E33" s="121" t="s">
        <v>59</v>
      </c>
      <c r="F33" s="121"/>
      <c r="G33" s="121"/>
      <c r="H33" s="123"/>
      <c r="I33" s="99"/>
      <c r="J33" s="99"/>
      <c r="K33" s="99"/>
    </row>
    <row r="34" spans="1:11" s="96" customFormat="1" ht="22.5" customHeight="1">
      <c r="A34" s="111"/>
      <c r="B34" s="121" t="s">
        <v>60</v>
      </c>
      <c r="C34" s="121"/>
      <c r="D34" s="121"/>
      <c r="E34" s="121"/>
      <c r="F34" s="121"/>
      <c r="G34" s="121"/>
      <c r="H34" s="123"/>
      <c r="I34" s="99"/>
      <c r="J34" s="99"/>
      <c r="K34" s="99"/>
    </row>
    <row r="35" spans="1:11" s="96" customFormat="1" ht="22.5" customHeight="1">
      <c r="A35" s="111"/>
      <c r="B35" s="95" t="s">
        <v>75</v>
      </c>
      <c r="C35" s="99"/>
      <c r="D35" s="99"/>
      <c r="E35" s="99"/>
      <c r="F35" s="95" t="s">
        <v>76</v>
      </c>
      <c r="G35" s="99"/>
      <c r="H35" s="100"/>
      <c r="I35" s="99"/>
      <c r="J35" s="99"/>
      <c r="K35" s="99"/>
    </row>
    <row r="36" spans="1:11" s="96" customFormat="1" ht="22.5" customHeight="1">
      <c r="A36" s="125"/>
      <c r="B36" s="101" t="s">
        <v>47</v>
      </c>
      <c r="C36" s="101"/>
      <c r="D36" s="97"/>
      <c r="E36" s="97"/>
      <c r="F36" s="97"/>
      <c r="G36" s="97"/>
      <c r="H36" s="102"/>
      <c r="I36" s="99"/>
      <c r="J36" s="99"/>
      <c r="K36" s="99"/>
    </row>
    <row r="37" spans="1:11" s="96" customFormat="1" ht="22.5" customHeight="1">
      <c r="A37" s="206" t="s">
        <v>4</v>
      </c>
      <c r="B37" s="198"/>
      <c r="C37" s="198"/>
      <c r="D37" s="198"/>
      <c r="E37" s="198"/>
      <c r="F37" s="198"/>
      <c r="G37" s="198"/>
      <c r="H37" s="199"/>
      <c r="I37" s="99"/>
      <c r="J37" s="99"/>
      <c r="K37" s="99"/>
    </row>
    <row r="38" spans="1:11" s="96" customFormat="1" ht="22.5" customHeight="1">
      <c r="A38" s="111"/>
      <c r="B38" s="99" t="s">
        <v>61</v>
      </c>
      <c r="C38" s="99"/>
      <c r="D38" s="99"/>
      <c r="E38" s="99"/>
      <c r="F38" s="99"/>
      <c r="G38" s="99"/>
      <c r="H38" s="100"/>
      <c r="I38" s="99"/>
      <c r="J38" s="99"/>
      <c r="K38" s="99"/>
    </row>
    <row r="39" spans="1:11" s="96" customFormat="1" ht="22.5" customHeight="1">
      <c r="A39" s="111"/>
      <c r="B39" s="99" t="s">
        <v>5</v>
      </c>
      <c r="C39" s="99"/>
      <c r="D39" s="99"/>
      <c r="E39" s="99"/>
      <c r="F39" s="99"/>
      <c r="G39" s="99"/>
      <c r="H39" s="100"/>
      <c r="I39" s="99"/>
      <c r="J39" s="99"/>
      <c r="K39" s="99"/>
    </row>
    <row r="40" spans="1:11" s="96" customFormat="1" ht="22.5" customHeight="1">
      <c r="A40" s="125"/>
      <c r="B40" s="126" t="s">
        <v>77</v>
      </c>
      <c r="C40" s="127"/>
      <c r="D40" s="127"/>
      <c r="E40" s="127"/>
      <c r="F40" s="126" t="s">
        <v>78</v>
      </c>
      <c r="G40" s="127"/>
      <c r="H40" s="128"/>
      <c r="I40" s="99"/>
      <c r="J40" s="99"/>
      <c r="K40" s="99"/>
    </row>
    <row r="41" spans="9:10" ht="24.75">
      <c r="I41" s="94"/>
      <c r="J41" s="94"/>
    </row>
    <row r="42" spans="1:10" ht="27.75">
      <c r="A42" s="129"/>
      <c r="B42" s="130"/>
      <c r="C42" s="130"/>
      <c r="D42" s="130"/>
      <c r="E42" s="130"/>
      <c r="F42" s="130"/>
      <c r="G42" s="130"/>
      <c r="H42" s="130"/>
      <c r="I42" s="130"/>
      <c r="J42" s="130"/>
    </row>
    <row r="43" spans="1:10" ht="24.75">
      <c r="A43" s="130"/>
      <c r="B43" s="130"/>
      <c r="C43" s="130"/>
      <c r="D43" s="130"/>
      <c r="E43" s="130"/>
      <c r="F43" s="130"/>
      <c r="G43" s="130"/>
      <c r="H43" s="130"/>
      <c r="I43" s="130"/>
      <c r="J43" s="130"/>
    </row>
    <row r="44" spans="1:10" ht="24.75">
      <c r="A44" s="130"/>
      <c r="B44" s="130"/>
      <c r="C44" s="130"/>
      <c r="D44" s="130"/>
      <c r="E44" s="130"/>
      <c r="F44" s="130"/>
      <c r="G44" s="130"/>
      <c r="H44" s="130"/>
      <c r="I44" s="130"/>
      <c r="J44" s="130"/>
    </row>
    <row r="45" spans="1:10" ht="24.75">
      <c r="A45" s="130"/>
      <c r="B45" s="130"/>
      <c r="C45" s="130"/>
      <c r="D45" s="130"/>
      <c r="E45" s="130"/>
      <c r="F45" s="130"/>
      <c r="G45" s="130"/>
      <c r="H45" s="130"/>
      <c r="I45" s="130"/>
      <c r="J45" s="130"/>
    </row>
    <row r="46" spans="1:10" ht="24.75">
      <c r="A46" s="130"/>
      <c r="B46" s="130"/>
      <c r="C46" s="130"/>
      <c r="D46" s="130"/>
      <c r="E46" s="130"/>
      <c r="F46" s="130"/>
      <c r="G46" s="130"/>
      <c r="I46" s="130"/>
      <c r="J46" s="130"/>
    </row>
    <row r="47" spans="1:10" ht="24.75">
      <c r="A47" s="130"/>
      <c r="B47" s="130"/>
      <c r="C47" s="130"/>
      <c r="D47" s="130"/>
      <c r="E47" s="130"/>
      <c r="F47" s="130"/>
      <c r="G47" s="130"/>
      <c r="H47" s="130"/>
      <c r="I47" s="130"/>
      <c r="J47" s="130"/>
    </row>
    <row r="48" spans="1:10" ht="24.75">
      <c r="A48" s="130"/>
      <c r="B48" s="130"/>
      <c r="C48" s="130"/>
      <c r="D48" s="130"/>
      <c r="E48" s="130"/>
      <c r="F48" s="130"/>
      <c r="G48" s="130"/>
      <c r="H48" s="130"/>
      <c r="I48" s="130"/>
      <c r="J48" s="130"/>
    </row>
    <row r="49" spans="1:10" ht="24.75">
      <c r="A49" s="130"/>
      <c r="B49" s="130"/>
      <c r="C49" s="130"/>
      <c r="D49" s="130"/>
      <c r="E49" s="130"/>
      <c r="F49" s="130"/>
      <c r="G49" s="130"/>
      <c r="H49" s="130"/>
      <c r="I49" s="130"/>
      <c r="J49" s="130"/>
    </row>
    <row r="50" spans="1:10" ht="24.75">
      <c r="A50" s="130"/>
      <c r="B50" s="130"/>
      <c r="C50" s="130"/>
      <c r="D50" s="130"/>
      <c r="E50" s="130"/>
      <c r="F50" s="130"/>
      <c r="G50" s="130"/>
      <c r="H50" s="130"/>
      <c r="I50" s="130"/>
      <c r="J50" s="130"/>
    </row>
    <row r="51" spans="1:10" ht="24.75">
      <c r="A51" s="168"/>
      <c r="B51" s="189"/>
      <c r="C51" s="189"/>
      <c r="D51" s="189"/>
      <c r="E51" s="189"/>
      <c r="F51" s="189"/>
      <c r="G51" s="189"/>
      <c r="H51" s="189"/>
      <c r="I51" s="189"/>
      <c r="J51" s="189"/>
    </row>
    <row r="52" spans="1:10" ht="24.75">
      <c r="A52" s="133"/>
      <c r="B52" s="133"/>
      <c r="C52" s="133"/>
      <c r="D52" s="133"/>
      <c r="E52" s="133"/>
      <c r="F52" s="133"/>
      <c r="G52" s="133"/>
      <c r="H52" s="133"/>
      <c r="I52" s="133"/>
      <c r="J52" s="133"/>
    </row>
    <row r="53" spans="1:10" ht="24.75">
      <c r="A53" s="133"/>
      <c r="B53" s="133"/>
      <c r="C53" s="133"/>
      <c r="D53" s="133"/>
      <c r="E53" s="133"/>
      <c r="F53" s="133"/>
      <c r="G53" s="133"/>
      <c r="H53" s="133"/>
      <c r="I53" s="133"/>
      <c r="J53" s="133"/>
    </row>
    <row r="54" spans="1:10" ht="24.75">
      <c r="A54" s="130"/>
      <c r="B54" s="130"/>
      <c r="C54" s="130"/>
      <c r="D54" s="130"/>
      <c r="E54" s="130"/>
      <c r="F54" s="130"/>
      <c r="G54" s="130"/>
      <c r="H54" s="130"/>
      <c r="I54" s="130"/>
      <c r="J54" s="130"/>
    </row>
    <row r="55" spans="1:10" ht="24.75">
      <c r="A55" s="130"/>
      <c r="B55" s="130"/>
      <c r="C55" s="130"/>
      <c r="D55" s="130"/>
      <c r="E55" s="130"/>
      <c r="F55" s="130"/>
      <c r="G55" s="130"/>
      <c r="H55" s="130"/>
      <c r="I55" s="130"/>
      <c r="J55" s="130"/>
    </row>
    <row r="56" spans="1:10" ht="24.75">
      <c r="A56" s="130"/>
      <c r="B56" s="130"/>
      <c r="C56" s="130"/>
      <c r="D56" s="130"/>
      <c r="E56" s="130"/>
      <c r="F56" s="130"/>
      <c r="G56" s="130"/>
      <c r="H56" s="130"/>
      <c r="I56" s="130"/>
      <c r="J56" s="130"/>
    </row>
    <row r="57" spans="1:10" ht="24.75">
      <c r="A57" s="130"/>
      <c r="B57" s="130"/>
      <c r="C57" s="130"/>
      <c r="D57" s="130"/>
      <c r="E57" s="130"/>
      <c r="F57" s="130"/>
      <c r="G57" s="130"/>
      <c r="H57" s="130"/>
      <c r="I57" s="130"/>
      <c r="J57" s="130"/>
    </row>
    <row r="58" spans="1:10" ht="24.75">
      <c r="A58" s="133"/>
      <c r="B58" s="130"/>
      <c r="C58" s="130"/>
      <c r="D58" s="130"/>
      <c r="E58" s="130"/>
      <c r="F58" s="130"/>
      <c r="G58" s="130"/>
      <c r="H58" s="130"/>
      <c r="I58" s="130"/>
      <c r="J58" s="130"/>
    </row>
    <row r="59" spans="1:10" ht="24.75">
      <c r="A59" s="132"/>
      <c r="B59" s="133"/>
      <c r="C59" s="133"/>
      <c r="D59" s="133"/>
      <c r="E59" s="133"/>
      <c r="F59" s="133"/>
      <c r="G59" s="133"/>
      <c r="H59" s="133"/>
      <c r="I59" s="133"/>
      <c r="J59" s="133"/>
    </row>
    <row r="60" spans="1:10" ht="24.75">
      <c r="A60" s="132"/>
      <c r="B60" s="133"/>
      <c r="C60" s="133"/>
      <c r="D60" s="133"/>
      <c r="E60" s="133"/>
      <c r="F60" s="133"/>
      <c r="G60" s="133"/>
      <c r="H60" s="133"/>
      <c r="I60" s="133"/>
      <c r="J60" s="133"/>
    </row>
    <row r="61" spans="1:10" ht="24.75">
      <c r="A61" s="132"/>
      <c r="B61" s="133"/>
      <c r="C61" s="133"/>
      <c r="D61" s="133"/>
      <c r="E61" s="133"/>
      <c r="F61" s="133"/>
      <c r="G61" s="133"/>
      <c r="H61" s="133"/>
      <c r="I61" s="133"/>
      <c r="J61" s="133"/>
    </row>
    <row r="62" spans="1:10" ht="24.75">
      <c r="A62" s="132"/>
      <c r="B62" s="133"/>
      <c r="C62" s="133"/>
      <c r="D62" s="133"/>
      <c r="E62" s="133"/>
      <c r="F62" s="133"/>
      <c r="G62" s="133"/>
      <c r="H62" s="133"/>
      <c r="I62" s="133"/>
      <c r="J62" s="133"/>
    </row>
    <row r="63" spans="1:10" ht="24.75">
      <c r="A63" s="133"/>
      <c r="B63" s="133"/>
      <c r="C63" s="133"/>
      <c r="D63" s="133"/>
      <c r="E63" s="133"/>
      <c r="F63" s="133"/>
      <c r="G63" s="133"/>
      <c r="H63" s="133"/>
      <c r="I63" s="133"/>
      <c r="J63" s="133"/>
    </row>
    <row r="64" spans="1:10" ht="24.75">
      <c r="A64" s="130"/>
      <c r="B64" s="169"/>
      <c r="C64" s="133"/>
      <c r="D64" s="133"/>
      <c r="E64" s="133"/>
      <c r="F64" s="189"/>
      <c r="G64" s="189"/>
      <c r="H64" s="189"/>
      <c r="I64" s="189"/>
      <c r="J64" s="189"/>
    </row>
    <row r="65" spans="1:10" ht="24.75">
      <c r="A65" s="130"/>
      <c r="B65" s="133"/>
      <c r="C65" s="133"/>
      <c r="D65" s="133"/>
      <c r="E65" s="133"/>
      <c r="F65" s="133"/>
      <c r="G65" s="133"/>
      <c r="H65" s="133"/>
      <c r="I65" s="189"/>
      <c r="J65" s="189"/>
    </row>
    <row r="66" spans="1:10" ht="24.75">
      <c r="A66" s="130"/>
      <c r="B66" s="133"/>
      <c r="C66" s="133"/>
      <c r="D66" s="133"/>
      <c r="E66" s="133"/>
      <c r="F66" s="133"/>
      <c r="G66" s="133"/>
      <c r="H66" s="133"/>
      <c r="I66" s="133"/>
      <c r="J66" s="133"/>
    </row>
    <row r="67" spans="1:10" ht="24.75">
      <c r="A67" s="130"/>
      <c r="B67" s="133"/>
      <c r="C67" s="133"/>
      <c r="D67" s="133"/>
      <c r="E67" s="133"/>
      <c r="F67" s="133"/>
      <c r="G67" s="133"/>
      <c r="H67" s="133"/>
      <c r="I67" s="133"/>
      <c r="J67" s="133"/>
    </row>
    <row r="68" spans="1:10" ht="24.75">
      <c r="A68" s="130"/>
      <c r="B68" s="133"/>
      <c r="C68" s="133"/>
      <c r="D68" s="133"/>
      <c r="E68" s="133"/>
      <c r="F68" s="133"/>
      <c r="G68" s="133"/>
      <c r="H68" s="133"/>
      <c r="I68" s="133"/>
      <c r="J68" s="133"/>
    </row>
    <row r="69" spans="1:10" ht="24.75">
      <c r="A69" s="130"/>
      <c r="B69" s="133"/>
      <c r="C69" s="133"/>
      <c r="D69" s="133"/>
      <c r="E69" s="133"/>
      <c r="F69" s="133"/>
      <c r="G69" s="133"/>
      <c r="H69" s="133"/>
      <c r="I69" s="133"/>
      <c r="J69" s="133"/>
    </row>
    <row r="70" spans="1:10" ht="24.75">
      <c r="A70" s="130"/>
      <c r="B70" s="133"/>
      <c r="C70" s="133"/>
      <c r="D70" s="133"/>
      <c r="E70" s="133"/>
      <c r="F70" s="133"/>
      <c r="G70" s="133"/>
      <c r="H70" s="133"/>
      <c r="I70" s="189"/>
      <c r="J70" s="189"/>
    </row>
    <row r="71" spans="1:10" ht="24.75">
      <c r="A71" s="131"/>
      <c r="B71" s="133"/>
      <c r="C71" s="133"/>
      <c r="D71" s="133"/>
      <c r="E71" s="133"/>
      <c r="F71" s="133"/>
      <c r="G71" s="133"/>
      <c r="H71" s="133"/>
      <c r="I71" s="133"/>
      <c r="J71" s="133"/>
    </row>
    <row r="72" spans="1:10" ht="24.75">
      <c r="A72" s="130"/>
      <c r="B72" s="130"/>
      <c r="C72" s="130"/>
      <c r="D72" s="130"/>
      <c r="E72" s="133"/>
      <c r="F72" s="133"/>
      <c r="G72" s="133"/>
      <c r="H72" s="133"/>
      <c r="I72" s="133"/>
      <c r="J72" s="133"/>
    </row>
    <row r="73" spans="1:10" ht="24.75">
      <c r="A73" s="130"/>
      <c r="B73" s="130"/>
      <c r="C73" s="130"/>
      <c r="D73" s="130"/>
      <c r="E73" s="133"/>
      <c r="F73" s="133"/>
      <c r="G73" s="133"/>
      <c r="H73" s="133"/>
      <c r="I73" s="133"/>
      <c r="J73" s="133"/>
    </row>
    <row r="74" spans="1:10" ht="24.75">
      <c r="A74" s="130"/>
      <c r="B74" s="130"/>
      <c r="C74" s="130"/>
      <c r="D74" s="130"/>
      <c r="E74" s="130"/>
      <c r="F74" s="130"/>
      <c r="G74" s="130"/>
      <c r="H74" s="130"/>
      <c r="I74" s="130"/>
      <c r="J74" s="130"/>
    </row>
    <row r="75" spans="1:10" ht="24.75">
      <c r="A75" s="133"/>
      <c r="B75" s="133"/>
      <c r="C75" s="133"/>
      <c r="D75" s="133"/>
      <c r="E75" s="133"/>
      <c r="F75" s="133"/>
      <c r="G75" s="133"/>
      <c r="H75" s="133"/>
      <c r="I75" s="133"/>
      <c r="J75" s="133"/>
    </row>
    <row r="76" spans="1:10" ht="24.75">
      <c r="A76" s="133"/>
      <c r="B76" s="133"/>
      <c r="C76" s="133"/>
      <c r="D76" s="133"/>
      <c r="E76" s="133"/>
      <c r="F76" s="133"/>
      <c r="G76" s="170"/>
      <c r="H76" s="133"/>
      <c r="I76" s="133"/>
      <c r="J76" s="133"/>
    </row>
    <row r="77" spans="1:10" ht="24.75">
      <c r="A77" s="133"/>
      <c r="B77" s="133"/>
      <c r="C77" s="133"/>
      <c r="D77" s="133"/>
      <c r="E77" s="133"/>
      <c r="F77" s="133"/>
      <c r="G77" s="133"/>
      <c r="H77" s="133"/>
      <c r="I77" s="133"/>
      <c r="J77" s="133"/>
    </row>
    <row r="78" spans="1:10" ht="24.75">
      <c r="A78" s="133"/>
      <c r="B78" s="133"/>
      <c r="C78" s="133"/>
      <c r="D78" s="133"/>
      <c r="E78" s="133"/>
      <c r="F78" s="133"/>
      <c r="G78" s="133"/>
      <c r="H78" s="133"/>
      <c r="I78" s="133"/>
      <c r="J78" s="133"/>
    </row>
    <row r="79" spans="1:10" ht="24.75">
      <c r="A79" s="130"/>
      <c r="B79" s="130"/>
      <c r="C79" s="130"/>
      <c r="D79" s="130"/>
      <c r="E79" s="130"/>
      <c r="F79" s="130"/>
      <c r="G79" s="130"/>
      <c r="H79" s="130"/>
      <c r="I79" s="130"/>
      <c r="J79" s="130"/>
    </row>
    <row r="80" spans="1:10" ht="24.75">
      <c r="A80" s="130"/>
      <c r="B80" s="130"/>
      <c r="C80" s="130"/>
      <c r="D80" s="130"/>
      <c r="E80" s="130"/>
      <c r="F80" s="130"/>
      <c r="G80" s="130"/>
      <c r="H80" s="130"/>
      <c r="I80" s="130"/>
      <c r="J80" s="130"/>
    </row>
    <row r="81" spans="1:10" ht="24.75">
      <c r="A81" s="130"/>
      <c r="B81" s="130"/>
      <c r="C81" s="130"/>
      <c r="D81" s="130"/>
      <c r="E81" s="130"/>
      <c r="F81" s="130"/>
      <c r="G81" s="130"/>
      <c r="H81" s="130"/>
      <c r="I81" s="130"/>
      <c r="J81" s="130"/>
    </row>
    <row r="82" spans="1:10" ht="24.75">
      <c r="A82" s="130"/>
      <c r="B82" s="130"/>
      <c r="C82" s="130"/>
      <c r="D82" s="130"/>
      <c r="E82" s="130"/>
      <c r="F82" s="130"/>
      <c r="G82" s="130"/>
      <c r="H82" s="130"/>
      <c r="I82" s="130"/>
      <c r="J82" s="130"/>
    </row>
  </sheetData>
  <sheetProtection/>
  <mergeCells count="15">
    <mergeCell ref="G1:H1"/>
    <mergeCell ref="A2:E2"/>
    <mergeCell ref="F2:H2"/>
    <mergeCell ref="G20:H20"/>
    <mergeCell ref="A32:G32"/>
    <mergeCell ref="A37:H37"/>
    <mergeCell ref="A15:H15"/>
    <mergeCell ref="A16:H16"/>
    <mergeCell ref="A17:H17"/>
    <mergeCell ref="B51:E51"/>
    <mergeCell ref="F51:G51"/>
    <mergeCell ref="H51:J51"/>
    <mergeCell ref="F64:J64"/>
    <mergeCell ref="I65:J65"/>
    <mergeCell ref="I70:J7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Muu</dc:creator>
  <cp:keywords/>
  <dc:description/>
  <cp:lastModifiedBy>Acer</cp:lastModifiedBy>
  <cp:lastPrinted>2020-08-06T11:12:53Z</cp:lastPrinted>
  <dcterms:created xsi:type="dcterms:W3CDTF">2001-04-11T05:34:35Z</dcterms:created>
  <dcterms:modified xsi:type="dcterms:W3CDTF">2020-08-06T11:16:58Z</dcterms:modified>
  <cp:category/>
  <cp:version/>
  <cp:contentType/>
  <cp:contentStatus/>
</cp:coreProperties>
</file>